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60" windowHeight="10365" firstSheet="13" activeTab="17"/>
  </bookViews>
  <sheets>
    <sheet name="Présentation" sheetId="1" r:id="rId1"/>
    <sheet name="Sommaire" sheetId="2" r:id="rId2"/>
    <sheet name="Méthodologie" sheetId="3" r:id="rId3"/>
    <sheet name="Définitions" sheetId="4" r:id="rId4"/>
    <sheet name="DOC Cadrage" sheetId="5" r:id="rId5"/>
    <sheet name="INDIC Cadrage" sheetId="6" r:id="rId6"/>
    <sheet name="DOC Finance" sheetId="7" r:id="rId7"/>
    <sheet name="Indic Finance" sheetId="8" r:id="rId8"/>
    <sheet name="DOC Chomage" sheetId="9" r:id="rId9"/>
    <sheet name="INDIC Chomage" sheetId="10" r:id="rId10"/>
    <sheet name="DOC Formation" sheetId="11" r:id="rId11"/>
    <sheet name="INDIC Formation" sheetId="12" r:id="rId12"/>
    <sheet name="DOC Logement" sheetId="13" r:id="rId13"/>
    <sheet name="INDIC Logement" sheetId="14" r:id="rId14"/>
    <sheet name="DOC Santé" sheetId="15" r:id="rId15"/>
    <sheet name="INDIC Santé générale" sheetId="16" r:id="rId16"/>
    <sheet name="INDIC Offre de soins" sheetId="17" r:id="rId17"/>
    <sheet name="INDIC Hospitalisation" sheetId="18" r:id="rId18"/>
  </sheets>
  <definedNames/>
  <calcPr fullCalcOnLoad="1"/>
</workbook>
</file>

<file path=xl/sharedStrings.xml><?xml version="1.0" encoding="utf-8"?>
<sst xmlns="http://schemas.openxmlformats.org/spreadsheetml/2006/main" count="1009" uniqueCount="405">
  <si>
    <t>Indicateurs Santé-Social à Mayotte - 2017</t>
  </si>
  <si>
    <t>Dans le cadre du groupe de travail "Indicateurs Santé-Social", l'ORS OI a été chargé de mettre en place, en collaboration avec le Service Etudes Statistiques de l'ARS OI, le recueil des indicateurs Santé-Social à l'échelon communal et départemental à Mayotte</t>
  </si>
  <si>
    <t>OBJECTIF</t>
  </si>
  <si>
    <t>Ce travail a pour objectif de mettre à disposition un fichier de données "Indicateurs_Sante_Social_2017" rassemblant les indicateurs Santé-Social sur différentes thématiques (Cadrage, Précarité financière, Chômage et Emploi, Formation et Scolarité et Santé) à l'échelon communal et départemental.</t>
  </si>
  <si>
    <t>PRESENTATION DU DOCUMENT</t>
  </si>
  <si>
    <t xml:space="preserve">Le fichier de données "Indicateurs_Sante_Social_2017" est organisé autour de 6 grandes thématiques correspondant aux 6 thématiques abordées dans le tableau de bord Précarité. </t>
  </si>
  <si>
    <t xml:space="preserve">Chaque thématique est déclinée en : </t>
  </si>
  <si>
    <t>- un onglet "DOC" reprenant la liste des indicateurs : thématique, nom de l'indicateur, descriptif, source, année ou période),</t>
  </si>
  <si>
    <t>- un (ou plusieurs) onglet (s) "INDIC" reprenant les indicateurs communaux et départementaux.</t>
  </si>
  <si>
    <t>Un onglet "Méthodologie" recense les producteurs de données et décrit les principales sources utilisées et les méthodes de calculs des indicateurs (taux bruts, taux standardisés,…).</t>
  </si>
  <si>
    <t>Un onglet "Définitions" reprend les principales définitions des indicateurs et concepts présentés dans ce document.</t>
  </si>
  <si>
    <t>SOMMAIRE</t>
  </si>
  <si>
    <t>Présentation</t>
  </si>
  <si>
    <t>Méthodologie</t>
  </si>
  <si>
    <t>Définitions</t>
  </si>
  <si>
    <t>Thématique : Données de cadrage</t>
  </si>
  <si>
    <t>Liste des indicateurs</t>
  </si>
  <si>
    <t>DOC Cadrage</t>
  </si>
  <si>
    <t>Indicateurs Cadrage</t>
  </si>
  <si>
    <t>INDIC Cadrage</t>
  </si>
  <si>
    <t>Thématique : Précarité financière</t>
  </si>
  <si>
    <t>DOC Finance</t>
  </si>
  <si>
    <t>Indicateurs Précarité financière</t>
  </si>
  <si>
    <t>INDIC Finance</t>
  </si>
  <si>
    <t>Thématique : Chômage et Emploi</t>
  </si>
  <si>
    <t>DOC Chômage</t>
  </si>
  <si>
    <t>Indicateurs Chômage et Emploi</t>
  </si>
  <si>
    <t>INDIC Chômage</t>
  </si>
  <si>
    <t>Thématique : Formation et Scolarité</t>
  </si>
  <si>
    <t>DOC Formation</t>
  </si>
  <si>
    <t>Indicateurs Formation et Scolarité</t>
  </si>
  <si>
    <t>INDIC Formation</t>
  </si>
  <si>
    <t>Thématique : Précarité face au logement</t>
  </si>
  <si>
    <t>DOC Logement</t>
  </si>
  <si>
    <t>Indicateurs Logement</t>
  </si>
  <si>
    <t>INDIC Logement</t>
  </si>
  <si>
    <t>Thématique : Santé</t>
  </si>
  <si>
    <t>DOC Santé</t>
  </si>
  <si>
    <t>Indicateurs Santé générale</t>
  </si>
  <si>
    <t>INDIC Santé générale</t>
  </si>
  <si>
    <t xml:space="preserve">Indicateurs Offre de soins </t>
  </si>
  <si>
    <t>INDIC Offre de soins</t>
  </si>
  <si>
    <t>Indicateurs Séjours hospitaliers</t>
  </si>
  <si>
    <t>INDIC Hospitalisation</t>
  </si>
  <si>
    <t xml:space="preserve">           Indicateurs Santé-Social à Mayotte - Actualisation 2017</t>
  </si>
  <si>
    <t>METHODOLOGIE</t>
  </si>
  <si>
    <t>Ce travail, à visée descriptive, repose sur la collecte, la synthèse des données existantes et la mise à jour d’indicateurs communaux et départementaux les plus récents sur les thématiques : Cadrage, Précarité financière, Chômage et Emploi, Précarité face au logement, Formation et Scolarité et Santé.</t>
  </si>
  <si>
    <t>Cette partie méthodologique est réalisée afin de guider les utilisateurs de ces indicateurs communaux et départementaux.</t>
  </si>
  <si>
    <t>SOURCES D'INFORMATIONS</t>
  </si>
  <si>
    <t>Les sources d'informations sont citées pour chaque thématique d'indicateurs.</t>
  </si>
  <si>
    <t xml:space="preserve">Les principales sources de données utilisées sont : </t>
  </si>
  <si>
    <t xml:space="preserve">Les données utilisées pour les effectifs de population et les calculs de taux bruts par commune proviennent du recensement de population 2012. </t>
  </si>
  <si>
    <t>Afin de respecter le secret statistique, les effectifs strictement inférieurs à 5 ne sont pas précisés dans ces tableaux, excepté pour les professionnels de santé.</t>
  </si>
  <si>
    <t>CALCUL DES INDICATEURS</t>
  </si>
  <si>
    <t>Les taux utilisés dans le fichier sont des taux bruts annuels ou des taux standardisés annuels ou moyens sur des périodes triennales.</t>
  </si>
  <si>
    <t>Les taux bruts sont calculés à partir des populations communales (habitants, ménages) issues du recensement de population 2012.</t>
  </si>
  <si>
    <t>Les taux standardisés sur l’âge ont été calculés à partir des effectifs moyens enregistrés pour une année donnée (hospitalisation) en prenant comme population de référence la population française au recensement de population 2006.</t>
  </si>
  <si>
    <t>Les taux standardisés (sur l'âge) sont des taux que l’on observerait dans la région (ou la commune) si elle avait la même structure par âge que la population de référence (ici la population de la France entière, deux sexes confondus, au recensement de population 2006). Un taux comparatif permet de comparer la situation de 2 territoires ou de 2 périodes en éliminant les effets liés aux différences de structures par âge.</t>
  </si>
  <si>
    <t>Le taux de mortalité infantile est le rapport du nombre d'enfants décédés à moins d'un an sur l'ensemble des enfants nés vivants.</t>
  </si>
  <si>
    <t>UTILISATION DES DONNEES</t>
  </si>
  <si>
    <t>Pour toute utilisation des données et indicateurs de ce fichier de données, merci d’indiquer les sources de données telles qu’elles figurent dans chaque tableau de données (producteur et sources de données).</t>
  </si>
  <si>
    <t>Et merci d’ajouter la mention suivante : " Les données proviennent de l'actualisation 2017 des indicateurs Santé-Social. L’ORS OI et l'ARS OI ne sont pas responsables des analyses, interprétations et conclusions faites par l’utilisateur à partir des données et indicateurs de cette source d'informations."</t>
  </si>
  <si>
    <t xml:space="preserve">  Indicateurs Santé-Social à Mayotte - Actualisation 2017</t>
  </si>
  <si>
    <t>Les données d’hospitalisation permettent de dénombrer les maladies ou événements morbides « aigus » à l’origine d’un séjour hospitalier (indiqués comme diagnostic principal). Elles concernent les séjours effectués dans les unités de soins de courte durée médecine, chirurgie et obstétrique (MCO) des établissements de santé publics et privés. Les séjours sont affectés au lieu de résidence du patient : il s’agit de données domiciliées. Les séjours hospitaliers au cours d’une année peuvent concerner la même personne, tandis que tous les patients atteints d’une maladie chronique n’ont pas nécessairement recours à des soins hospitaliers chaque année. Les données présentées dans cette synthèse concernent les séjours hospitaliers (en hospitalisation complète) de patients résidant à Mayotte : ensemble des séjours et séjours ayant pour diagnostic principal un des codes CIM10 correspondant au diabète (E10-E14), aux tumeurs (C00-D50) et aux maladies cardiovasculaires (I00-I99).</t>
  </si>
  <si>
    <t>Les indicateurs Santé-Social proviennent de diverses bases de données locales ou nationales :  ATIH, ARS OI, CAF Mayotte,CSSM,  Conseil Général de Mayotte, DEAL, Direction Générale des Impôts, DIECCTE Mayotte, INSEE.</t>
  </si>
  <si>
    <t>Les données concernant les naissances et les décès proviennent des statistiques d'état-civil exploitées par l'INSEE. Les données utilisées dans cette actualisation concernent les effectifs de naissances à Mayotte en 2015.</t>
  </si>
  <si>
    <t>DEFINITIONS</t>
  </si>
  <si>
    <t>Cette partie reprend les définitions des principaux concepts et indicateurs présentés dans cette actualisation.</t>
  </si>
  <si>
    <t>Thématique : DONNEES DE CADRAGE</t>
  </si>
  <si>
    <t>Thématique : PRECARITE FINANCIERE</t>
  </si>
  <si>
    <t xml:space="preserve">Le titulaire doit justifier d’un taux d’incapacité d’au moins 80%, ou d’au moins 50% si la Commission des Droits et de l'Autonomie des Personnes Handicapées reconnaît qu’il lui est impossible de travailler en raison de son handicap. </t>
  </si>
  <si>
    <t xml:space="preserve"> </t>
  </si>
  <si>
    <t>Thématique : CHOMAGE ET EMPLOI</t>
  </si>
  <si>
    <t>Catégories de demandeurs d’emploi :</t>
  </si>
  <si>
    <t>Thématique : FORMATION ET SCOLARITE</t>
  </si>
  <si>
    <t>Les catégories de diplôme utilisées sont les suivantes :</t>
  </si>
  <si>
    <t>- aucun diplôme : pas de scolarité, scolarité jusqu'à l'école primaire ou au collège, scolarité au-delà du collège ;</t>
  </si>
  <si>
    <t>- certificat d'études primaires (CEP) ;</t>
  </si>
  <si>
    <t>- CAP, brevet de compagnon, BEP ;</t>
  </si>
  <si>
    <t>- baccalauréat, brevet professionnel ;</t>
  </si>
  <si>
    <t>- baccalauréat plus 2 années d’études : diplôme de 1er cycle universitaire, brevet de technicien supérieur (BTS), diplôme universitaire de technologie (DUT), diplôme des professions sociales ou de la santé, diplôme d’infirmier (ère) ;</t>
  </si>
  <si>
    <t>Thématique : PRECARITE FACE AU LOGEMENT</t>
  </si>
  <si>
    <t>Thématique : SANTE</t>
  </si>
  <si>
    <t>Indicateurs Santé-Social à Mayotte - Actualisation 2017</t>
  </si>
  <si>
    <t>Mayotte comprend 17 communes.</t>
  </si>
  <si>
    <t>THEMATIQUE</t>
  </si>
  <si>
    <t>INDICATEUR</t>
  </si>
  <si>
    <t>DESCRIPTIF DE L'INDICATEUR</t>
  </si>
  <si>
    <t>ANNEE/PERIODE</t>
  </si>
  <si>
    <t>SOURCE</t>
  </si>
  <si>
    <t>Cadrage</t>
  </si>
  <si>
    <t>P12_POP</t>
  </si>
  <si>
    <t>Population en 2012</t>
  </si>
  <si>
    <t>Recensement de population INSEE 2012</t>
  </si>
  <si>
    <t>P12_POP0014</t>
  </si>
  <si>
    <t>Population 0-14 ans en 2012</t>
  </si>
  <si>
    <t>P12_POP1529</t>
  </si>
  <si>
    <t>Population 15-29 ans en 2012</t>
  </si>
  <si>
    <t>P12_POP3044</t>
  </si>
  <si>
    <t>Population 30-44 ans en 2012</t>
  </si>
  <si>
    <t>P12_POP4559</t>
  </si>
  <si>
    <t>Population 45-59 ans en 2012</t>
  </si>
  <si>
    <t>P12_POP6074</t>
  </si>
  <si>
    <t>Population 60-74 ans en 2012</t>
  </si>
  <si>
    <t>P12_POP75P</t>
  </si>
  <si>
    <t>Population 75 ans ou plus en 2012</t>
  </si>
  <si>
    <t>P12_POPH</t>
  </si>
  <si>
    <t>Population Hommes en 2012</t>
  </si>
  <si>
    <t>P12_H0014</t>
  </si>
  <si>
    <t>Population Hommes 0-14 ans en 2012</t>
  </si>
  <si>
    <t>P12_H1529</t>
  </si>
  <si>
    <t>Population Hommes 15-29 ans en 2012</t>
  </si>
  <si>
    <t>P12_H3044</t>
  </si>
  <si>
    <t>Population Hommes 30-44 ans en 2012</t>
  </si>
  <si>
    <t>P12_H4559</t>
  </si>
  <si>
    <t>Population Hommes 45-59 ans en 2012</t>
  </si>
  <si>
    <t>P12_H6074</t>
  </si>
  <si>
    <t>Population Hommes 60-74 ans en 2012</t>
  </si>
  <si>
    <t>P12_H75P</t>
  </si>
  <si>
    <t>Population Hommes 75 ans ou plus en 2012</t>
  </si>
  <si>
    <t>P12_POPF</t>
  </si>
  <si>
    <t>Population Femmes en 2012</t>
  </si>
  <si>
    <t>P12_F0014</t>
  </si>
  <si>
    <t>Population Femmes 0-14 ans en 2012</t>
  </si>
  <si>
    <t>P12_F1529</t>
  </si>
  <si>
    <t>Population Femmes 15-29 ans en 2012</t>
  </si>
  <si>
    <t>P12_F3044</t>
  </si>
  <si>
    <t>Population Femmes 30-44 ans en 2012</t>
  </si>
  <si>
    <t>P12_F4559</t>
  </si>
  <si>
    <t>Population Femmes 45-59 ans en 2012</t>
  </si>
  <si>
    <t>P12_F6074</t>
  </si>
  <si>
    <t>Population Femmes 60-74 ans en 2012</t>
  </si>
  <si>
    <t>P12_F75P</t>
  </si>
  <si>
    <t>Population Femmes 75 ans ou plus en 2012</t>
  </si>
  <si>
    <t>NAISD16</t>
  </si>
  <si>
    <t>Naissances domiciliées en 2016</t>
  </si>
  <si>
    <t>INSEE, Etat-Civil</t>
  </si>
  <si>
    <t>CODE_INSEE</t>
  </si>
  <si>
    <t>COMMUNE</t>
  </si>
  <si>
    <t>DECESD15</t>
  </si>
  <si>
    <t>Acoua (601)</t>
  </si>
  <si>
    <t>Bandraboua (602)</t>
  </si>
  <si>
    <t>Bandrele (603)</t>
  </si>
  <si>
    <t>Bouéni (604)</t>
  </si>
  <si>
    <t>Chiconi (605)</t>
  </si>
  <si>
    <t>Chirongui (606)</t>
  </si>
  <si>
    <t>Dembeni (607)</t>
  </si>
  <si>
    <t>Dzaoudzi (608)</t>
  </si>
  <si>
    <t>Kani-Kéli (609)</t>
  </si>
  <si>
    <t>Koungou (610)</t>
  </si>
  <si>
    <t>Mamoudzou (611)</t>
  </si>
  <si>
    <t>Mtsamboro (612)</t>
  </si>
  <si>
    <t>M'tsangamouji (613)</t>
  </si>
  <si>
    <t>Ouangani (614)</t>
  </si>
  <si>
    <t>Pamandzi (615)</t>
  </si>
  <si>
    <t>Sada (616)</t>
  </si>
  <si>
    <t>Tsingoni (617)</t>
  </si>
  <si>
    <t>Mayotte</t>
  </si>
  <si>
    <t>Source : INSEE  (recensement de population 2012) - Exploitation ORS OI</t>
  </si>
  <si>
    <t>Pour plus de précisions sur les indicateurs (unité, …) :</t>
  </si>
  <si>
    <t>Pour toute utilisation des données et indicateurs de ce fichier de données, merci d’indiquer les sources de données telles qu’elles figurent après chaque tableau de données (sources).</t>
  </si>
  <si>
    <t>Précarité Financière</t>
  </si>
  <si>
    <t>ALLOCRSA_2016</t>
  </si>
  <si>
    <t>Nombre d'allocataires du RSA (socle et/ou activité) au 31 décembre 2016</t>
  </si>
  <si>
    <t>CAF Mayotte</t>
  </si>
  <si>
    <t>TXALLOCRSA_2016</t>
  </si>
  <si>
    <t>Taux d'allocataires du RSA (socle et/ou activité) au 31 décembre 2016 (pour 100 habitants de 25 à 59 ans)</t>
  </si>
  <si>
    <t>CAF Mayotte, INSEE (Recensement 2012)</t>
  </si>
  <si>
    <t>COUVRSA_2016</t>
  </si>
  <si>
    <t>Nombre de personnes couvertes par le RSA (socle et/ou activité) au 31 décembre 2016</t>
  </si>
  <si>
    <t>TXCOUVRSA_2016</t>
  </si>
  <si>
    <t>Taux de personnes couvertes par le RSA (socle et/ou activité) au 31 décembre 2016 (pour 100 habitants)</t>
  </si>
  <si>
    <t>ALLOCAAH_2016</t>
  </si>
  <si>
    <t>Nombre d'allocataires de l'AAH au 31 décembre 2016</t>
  </si>
  <si>
    <t>TXALLOCAAH_2016</t>
  </si>
  <si>
    <t>Taux d'allocataires de l'AAH au 31 décembre 2016 (pour 100 habitants de 20 à 59 ans)</t>
  </si>
  <si>
    <t>Nombre d'enfants couverts par l'AEEH au 31 décembre 2016</t>
  </si>
  <si>
    <t>Taux d'enfants couverts par l'AEEH au 31 décembre 2016 (pour 100 habitants de moins de 20 ans)</t>
  </si>
  <si>
    <t>COUVAEEH_2016</t>
  </si>
  <si>
    <t>TXCOUVAEEH_2016</t>
  </si>
  <si>
    <t>* Effectifs d'allocataires ou de personnes couvertes "Hors département" non ventilés par commune mais inclus dans les totaux régionaux</t>
  </si>
  <si>
    <t>COUVAAH_2016</t>
  </si>
  <si>
    <t>TXCOUVAAH_2016</t>
  </si>
  <si>
    <t>Chômage et Emploi</t>
  </si>
  <si>
    <t>DEFMABT16</t>
  </si>
  <si>
    <t>Demandeurs d’emploi en fin de mois de catégories AB au 31 décembre 2016</t>
  </si>
  <si>
    <t>STMT – Pôle emploi, DIECCTE Réunion / SESE</t>
  </si>
  <si>
    <t>DEFMAB1524T16</t>
  </si>
  <si>
    <t>Demandeurs d’emploi en fin de mois de catégories AB de moins de 25 ans au 31 décembre 2016</t>
  </si>
  <si>
    <t>DEFMAB2549T16</t>
  </si>
  <si>
    <t>Demandeurs d’emploi en fin de mois de catégories AB de 25 à 49 ans au 31 décembre 2016</t>
  </si>
  <si>
    <t>DEFMABP50T16</t>
  </si>
  <si>
    <t>Demandeurs d’emploi en fin de mois de catégories AB de 50 ans ou plus au 31 décembre 2016</t>
  </si>
  <si>
    <t>DEFMABHT16</t>
  </si>
  <si>
    <t>Demandeurs d’emploi en fin de mois de catégories AB hommes au 31 décembre 2016</t>
  </si>
  <si>
    <t>DEFMABH1524T16</t>
  </si>
  <si>
    <t>Demandeurs d’emploi en fin de mois de catégories AB hommes de 15 à 24 ans au 31 décembre 2016</t>
  </si>
  <si>
    <t>DEFMABH2549T16</t>
  </si>
  <si>
    <t>Demandeurs d’emploi en fin de mois de catégories AB hommes de 25 à 49 ans au 31 décembre 2016</t>
  </si>
  <si>
    <t>DEFMABHP50T16</t>
  </si>
  <si>
    <t>Demandeurs d’emploi en fin de mois de catégories AB hommes de 50 ans ou plus au 31 décembre 2016</t>
  </si>
  <si>
    <t>DEFMABFT16</t>
  </si>
  <si>
    <t>Demandeurs d’emploi en fin de mois de catégories AB femmes au 31 décembre 2016</t>
  </si>
  <si>
    <t>DEFMABF1524T16</t>
  </si>
  <si>
    <t>Demandeurs d’emploi en fin de mois de catégories AB femmes de 15 à 24 ans au 31 décembre 2016</t>
  </si>
  <si>
    <t>DEFMABF2549T16</t>
  </si>
  <si>
    <t>Demandeurs d’emploi en fin de mois de catégories AB femmes de 25 à 49 ans au 31 décembre 2016</t>
  </si>
  <si>
    <t>DEFMABFP50T16</t>
  </si>
  <si>
    <t>Demandeurs d’emploi en fin de mois de catégories AB femmes de 50 ans ou plus au 31 décembre 2016</t>
  </si>
  <si>
    <t>MAYOTTE</t>
  </si>
  <si>
    <t>Source :  Pôle emploi, DIECCTE Mayotte /  Exploitation ORS Réunion</t>
  </si>
  <si>
    <t>Formation et Scolarité</t>
  </si>
  <si>
    <t>BEN_ARS2015</t>
  </si>
  <si>
    <t>Nombre d'enfants bénéficiaires de l'Allocation de Rentrée Scolaire (ARS) au 31 décembre 2015</t>
  </si>
  <si>
    <t>P11_NSCOL15P_DIPL0</t>
  </si>
  <si>
    <t>TXP11_NSCOL15P_DIPL0</t>
  </si>
  <si>
    <t>P11_NSCOL1534_DIPL0</t>
  </si>
  <si>
    <t>TXP11_NSCOL1534_DIPL0</t>
  </si>
  <si>
    <t>Effectif des 15 ans ou plus non scolarisés ne possédant aucun diplôme</t>
  </si>
  <si>
    <t>Proportion des 15 ans ou plus non scolarisés ne possédant aucun diplôme</t>
  </si>
  <si>
    <t>Effectif des 15-34 ans non scolarisés ne possédant aucun diplôme</t>
  </si>
  <si>
    <t>Proportion des 15-34 ans non scolarisés ne possédant aucun diplôme</t>
  </si>
  <si>
    <t>Sources : CAF Mayotte,  INSEE (recensement de population 2012) - Exploitation ORS OI</t>
  </si>
  <si>
    <t>Logement</t>
  </si>
  <si>
    <t>COUV_LGT2016</t>
  </si>
  <si>
    <t>Nombre de personnes couvertes par une aide au logement (ALS, ALF, APL) au 31 décembre 2016</t>
  </si>
  <si>
    <t>TAUX_LGT2015</t>
  </si>
  <si>
    <t>Taux de personnes couvertes  par une aide au logement (ALS,ALF, APL) au 31 décembre 2016 (pour 100 ménages)</t>
  </si>
  <si>
    <t>CAFMayotte, INSEE (Recensement 2012)</t>
  </si>
  <si>
    <t>PLS2016</t>
  </si>
  <si>
    <t>Nombre de logements sociaux au 1er janvier 2016</t>
  </si>
  <si>
    <t>DEAL Mayotte</t>
  </si>
  <si>
    <t>TAUX_PLS2016</t>
  </si>
  <si>
    <t>Nombre de logements sociaux au 1er janvier 2016 pour 100 habitations principales</t>
  </si>
  <si>
    <t>DEAL Mayotte, INSEE (Recensement 2012)</t>
  </si>
  <si>
    <t>LS2016</t>
  </si>
  <si>
    <t>Nombre de demandeurs actifs de logements sociaux au 1er janvier 2016</t>
  </si>
  <si>
    <t>DEAL</t>
  </si>
  <si>
    <t>TAUX_LGT2014</t>
  </si>
  <si>
    <t xml:space="preserve">Sources : CAF Mayotte, DEAL, INSEE (recensement de population 2012) - Exploitation ORS Réunion </t>
  </si>
  <si>
    <t>Santé générale</t>
  </si>
  <si>
    <t>NAISMIN_2016</t>
  </si>
  <si>
    <t>Nombre de naissances chez des mères mineures en 2016</t>
  </si>
  <si>
    <t>INSEE, Etat-civil</t>
  </si>
  <si>
    <t>TAUXMIN_2016</t>
  </si>
  <si>
    <t>Nombre de naissances chez des mères mineures en 2016 (pour 100 naissances vivantes)</t>
  </si>
  <si>
    <t>Offre de soins</t>
  </si>
  <si>
    <t>MGLIB_2016</t>
  </si>
  <si>
    <t>Nombre de médecins généralistes libéraux au 1er janvier 2017</t>
  </si>
  <si>
    <t>ADELI, ARS OI</t>
  </si>
  <si>
    <t>DMGLIB_2016</t>
  </si>
  <si>
    <t>Nombre de médecins généralistes libéraux au 1er janvier 2017 (pour 100 000 habitants)</t>
  </si>
  <si>
    <t>ADELI, ARS OI, INSEE (Recensement 2012)</t>
  </si>
  <si>
    <t>MSLIB_2016</t>
  </si>
  <si>
    <t>Nombre de médecins spécialistes libéraux au 1er janvier 2017</t>
  </si>
  <si>
    <t>DMSLIB_2016</t>
  </si>
  <si>
    <t>Nombre de médecins spécialistes libéraux au 1er janvier 2017 (pour 100 000 habitants)</t>
  </si>
  <si>
    <t>MLIB_2016</t>
  </si>
  <si>
    <t>Nombre de médecins libéraux au 1er janvier 2017</t>
  </si>
  <si>
    <t>DMLIB_2016</t>
  </si>
  <si>
    <t>Nombre de médecins libéraux au 1er janvier 2017 (pour 100 000 habitants)</t>
  </si>
  <si>
    <t>CDLIB_2016</t>
  </si>
  <si>
    <t>Nombre de chirurgiens-dentistes libéraux au 1er janvier 2017</t>
  </si>
  <si>
    <t>DCDLIB_2016</t>
  </si>
  <si>
    <t>Nombre de chirurgiens-dentistes libéraux au 1er janvier 2017 (pour 100 000 habitants)</t>
  </si>
  <si>
    <t>INFLIB_2016</t>
  </si>
  <si>
    <t>Nombre d'infirmiers libéraux au 1er janvier 2017</t>
  </si>
  <si>
    <t>DINFLIB_2016</t>
  </si>
  <si>
    <t>Nombre d'infirmiers libéraux au 1er janvier 2017 (pour 100 000 habitants)</t>
  </si>
  <si>
    <t>KINELIB_2016</t>
  </si>
  <si>
    <t>Nombre de masseurs-kinésithérapeutes libéraux au 1er janvier 2017</t>
  </si>
  <si>
    <t>DKINELIB_2016</t>
  </si>
  <si>
    <t>Nombre de masseurs-kinésithérapeutes libéraux au 1er janvier 2017 (pour 100 000 habitants)</t>
  </si>
  <si>
    <t>ORTHOLIB_2015</t>
  </si>
  <si>
    <t>Nombre d'orthophonistes au 1er janvier 2016</t>
  </si>
  <si>
    <t>DORTHOLIB_2015</t>
  </si>
  <si>
    <t>Nombre d'orthophonistes au 1er janvier 2016 (pour 100 000 habitants)</t>
  </si>
  <si>
    <t>PSYCHOLIB_2016</t>
  </si>
  <si>
    <t>Nombre de psychologues au 1er janvier 2017</t>
  </si>
  <si>
    <t>DPSYCHOLIB_2016</t>
  </si>
  <si>
    <t>Nombre de psychologues au 1er janvier 2017 (pour 100 000 habitants)</t>
  </si>
  <si>
    <t>SFLIB_2016</t>
  </si>
  <si>
    <t>Nombre de Sages-femmes au 1er janvier 2016</t>
  </si>
  <si>
    <t>DSFLIB_2016</t>
  </si>
  <si>
    <t>Nombre de Sages-femmes au 1er janvier 2016 (pour 100 000 habitants)</t>
  </si>
  <si>
    <t>Hospitalisation</t>
  </si>
  <si>
    <t>SEJF_2016</t>
  </si>
  <si>
    <t>Nombre de séjours hospitaliers (hospitalisation complète et de jour) chez les femmes en 2016</t>
  </si>
  <si>
    <t>ATIH, PMSI, ARS OI</t>
  </si>
  <si>
    <t>SEJH_2016</t>
  </si>
  <si>
    <t>Nombre de séjours hospitaliers (hospitalisation complète et de jour) chez les hommes en 2016</t>
  </si>
  <si>
    <t>SEJ_2016</t>
  </si>
  <si>
    <t>Nombre de séjours hospitaliers (hospitalisation complète et de jour) en 2016</t>
  </si>
  <si>
    <t>SEJCARDIOF_2016</t>
  </si>
  <si>
    <t>Nombre de séjours hospitaliers (hospitalisation complète et de jour) pour maladies cardiovasculaires chez les femmes en 2016</t>
  </si>
  <si>
    <t>SEJCARDIOH_2016</t>
  </si>
  <si>
    <t>Nombre de séjours hospitaliers (hospitalisation complète et de jour) pour maladies cardiovasculaires chez les hommes en 2016</t>
  </si>
  <si>
    <t>SEJCARDIO_2016</t>
  </si>
  <si>
    <t>Nombre de séjours hospitaliers (hospitalisation complète et de jour) pour maladies cardiovasculaires en 2016</t>
  </si>
  <si>
    <t>SEJDIABF_2016</t>
  </si>
  <si>
    <t>Nombre de séjours hospitaliers (hospitalisation complète et de jour) pour diabète chez les femmes en 2016</t>
  </si>
  <si>
    <t>SEJDIABH_2016</t>
  </si>
  <si>
    <t>Nombre de séjours hospitaliers (hospitalisation complète et de jour) pour diabète chez les hommes en 2016</t>
  </si>
  <si>
    <t>SEJDIAB_2016</t>
  </si>
  <si>
    <t>Nombre de séjours hospitaliers (hospitalisation complète et de jour) pour diabète en 2016</t>
  </si>
  <si>
    <t>SEJTUMEURF_2016</t>
  </si>
  <si>
    <t>Nombre de séjours hospitaliers (hospitalisation complète et de jour) pour tumeur chez les femmes en 2016</t>
  </si>
  <si>
    <t>SEJTUMEURH_2016</t>
  </si>
  <si>
    <t>Nombre de séjours hospitaliers (hospitalisation complète et de jour) pour tumeur chez les hommes en 2016</t>
  </si>
  <si>
    <t>SEJTUMEUR_2016</t>
  </si>
  <si>
    <t>Nombre de séjours hospitaliers (hospitalisation complète et de jour) pour tumeur en 2016</t>
  </si>
  <si>
    <t>SEJF014_2016</t>
  </si>
  <si>
    <t>Nombre de séjours hospitaliers (hospitalisation complète et de jour) chez les femmes de moins de 15 ans en 2016</t>
  </si>
  <si>
    <t>SEJH014_2016</t>
  </si>
  <si>
    <t>Nombre de séjours hospitaliers (hospitalisation complète et de jour) chez les hommes de moins de 15 ans en 2016</t>
  </si>
  <si>
    <t>SEJ014_2016</t>
  </si>
  <si>
    <t>Nombre de séjours hospitaliers (hospitalisation complète et de jour) chez les moins de 15 ans en 2016</t>
  </si>
  <si>
    <t>SEJF1544_2016</t>
  </si>
  <si>
    <t>Nombre de séjours hospitaliers (hospitalisation complète et de jour) chez les femmes de 15-44 ans en 2016</t>
  </si>
  <si>
    <t>SEJH1544_2016</t>
  </si>
  <si>
    <t>Nombre de séjours hospitaliers (hospitalisation complète et de jour) chez les hommes de 15-44 ans en 2016</t>
  </si>
  <si>
    <t>SEJ1544_2016</t>
  </si>
  <si>
    <t>Nombre de séjours hospitaliers (hospitalisation complète et de jour) chez les 15-44 ans en 2016</t>
  </si>
  <si>
    <t>SEJF4574_2016</t>
  </si>
  <si>
    <t>Nombre de séjours hospitaliers (hospitalisation complète et de jour) chez les femmes de 45-74 ans en 2016</t>
  </si>
  <si>
    <t>SEJH4574_2016</t>
  </si>
  <si>
    <t>Nombre de séjours hospitaliers (hospitalisation complète et de jour) chez les hommes de 45-74 ans en 2016</t>
  </si>
  <si>
    <t>SEJ4574_2016</t>
  </si>
  <si>
    <t>Nombre de séjours hospitaliers (hospitalisation complète et de jour) chez les 45-74 ans en 2016</t>
  </si>
  <si>
    <t>SEJF75P_2016</t>
  </si>
  <si>
    <t>Nombre de séjours hospitaliers (hospitalisation complète et de jour) chez les femmes de 75 ans et plus en 2016</t>
  </si>
  <si>
    <t>SEJH75P_2016</t>
  </si>
  <si>
    <t>Nombre de séjours hospitaliers (hospitalisation complète et de jour) chez les hommes de 75 ans et plus en 2016</t>
  </si>
  <si>
    <t>SEJ75P_2016</t>
  </si>
  <si>
    <t>Nombre de séjours hospitaliers (hospitalisation complète et de jour) chez les 75 ans et plus en 2016</t>
  </si>
  <si>
    <t>ns</t>
  </si>
  <si>
    <t>Source : INSEE Etat-civil - Exploitation ORS OI</t>
  </si>
  <si>
    <t>Pour le respect du secret statistique, les effectifs inférieurs à 5 ne sont pas communiqués. (ns : effectif inférieur à 5)</t>
  </si>
  <si>
    <t>Sources : ADELI, ARS OI, INSEE  - Exploitation ARS OI</t>
  </si>
  <si>
    <t>MAMOUDZOU</t>
  </si>
  <si>
    <t>DZAOUDZI</t>
  </si>
  <si>
    <t>CHIRONGUI</t>
  </si>
  <si>
    <t xml:space="preserve"> KANI KELI</t>
  </si>
  <si>
    <t>MTSAMBORO</t>
  </si>
  <si>
    <t>SADA</t>
  </si>
  <si>
    <t xml:space="preserve"> BANDRABOUA</t>
  </si>
  <si>
    <t>DEMBENI</t>
  </si>
  <si>
    <t>OUANGANI</t>
  </si>
  <si>
    <t xml:space="preserve"> TSINGONI</t>
  </si>
  <si>
    <t xml:space="preserve">9F999 </t>
  </si>
  <si>
    <r>
      <t xml:space="preserve">Remarque importante
</t>
    </r>
    <r>
      <rPr>
        <sz val="11"/>
        <color indexed="9"/>
        <rFont val="Calibri"/>
        <family val="2"/>
      </rPr>
      <t>Les données concernant les hospitalisations à Mayotte ne sont pas disponibles pour toutes communes. Les données sont ventilées par communes regroupées. Il s'agit de la structuration de l'ATIH.</t>
    </r>
  </si>
  <si>
    <t>* Effectifs correspondant à des communes non renseignées</t>
  </si>
  <si>
    <t>Sources : ATIH, PMSI 2015 (séjours en hospitalisation complète), INSEE - Exploitation ARS OI - ORS OI</t>
  </si>
  <si>
    <t xml:space="preserve"> Commune non précisée*</t>
  </si>
  <si>
    <t xml:space="preserve">Sources : CAF Mayotte, Conseil Général de Mayotte, CSSM de Mayotte, DGFip, INSEE  (recensement de population 2012) - Exploitation ORS OI </t>
  </si>
  <si>
    <r>
      <t xml:space="preserve">Naissances domiciliées : </t>
    </r>
    <r>
      <rPr>
        <sz val="10"/>
        <rFont val="Calibri"/>
        <family val="2"/>
      </rPr>
      <t>naissances comptabilisées au domicile de la mère.</t>
    </r>
  </si>
  <si>
    <r>
      <t xml:space="preserve">Décès domiciliés : </t>
    </r>
    <r>
      <rPr>
        <sz val="10"/>
        <rFont val="Calibri"/>
        <family val="2"/>
      </rPr>
      <t>décès comptabilisés selon le domicile du défunt.</t>
    </r>
  </si>
  <si>
    <r>
      <t xml:space="preserve">Ménage fiscal : </t>
    </r>
    <r>
      <rPr>
        <sz val="10"/>
        <color indexed="8"/>
        <rFont val="Calibri"/>
        <family val="2"/>
      </rPr>
      <t>un ménage fiscal est défini, au sens du recensement, comme l’ensemble des occupants d’un même logement.  Les ménages fiscaux regroupent tous les foyers fiscaux répertoriés dans un même logement.</t>
    </r>
  </si>
  <si>
    <r>
      <t>Part des ménages fiscaux non imposés :</t>
    </r>
    <r>
      <rPr>
        <sz val="10"/>
        <color indexed="8"/>
        <rFont val="Calibri"/>
        <family val="2"/>
      </rPr>
      <t xml:space="preserve"> pourcentage des ménages fiscaux dispensés d’impôt à acquitter au titre de l'impôt sur le revenu des personnes physiques (IRPP). </t>
    </r>
  </si>
  <si>
    <r>
      <t>Unité de consommation (UC)</t>
    </r>
    <r>
      <rPr>
        <sz val="10"/>
        <color indexed="8"/>
        <rFont val="Calibri"/>
        <family val="2"/>
      </rPr>
      <t xml:space="preserve"> </t>
    </r>
    <r>
      <rPr>
        <b/>
        <sz val="10"/>
        <color indexed="8"/>
        <rFont val="Calibri"/>
        <family val="2"/>
      </rPr>
      <t>:</t>
    </r>
    <r>
      <rPr>
        <sz val="10"/>
        <color indexed="8"/>
        <rFont val="Calibri"/>
        <family val="2"/>
      </rPr>
      <t xml:space="preserve"> système de pondération utilisé par l’INSEE, attribuant un coefficient à chaque membre du ménage et permettant de comparer les niveaux de vie de ménages de tailles ou de compositions différentes. Le nombre de personnes est ramené à un nombre d'unités de consommation (UC).</t>
    </r>
  </si>
  <si>
    <r>
      <t>Allocataire :</t>
    </r>
    <r>
      <rPr>
        <sz val="10"/>
        <color indexed="8"/>
        <rFont val="Calibri"/>
        <family val="2"/>
      </rPr>
      <t xml:space="preserve"> l’allocataire est le titulaire du dossier et peut percevoir une ou plusieurs allocations pour son propre compte ainsi que pour le compte des bénéficiaires dont il est responsable.</t>
    </r>
  </si>
  <si>
    <r>
      <t>Ayant droit :</t>
    </r>
    <r>
      <rPr>
        <sz val="10"/>
        <color indexed="8"/>
        <rFont val="Calibri"/>
        <family val="2"/>
      </rPr>
      <t xml:space="preserve"> personne à charge au sens du code de la sécurité sociale (art. L 512-3).</t>
    </r>
  </si>
  <si>
    <r>
      <t>Bénéficiaire d’une allocation :</t>
    </r>
    <r>
      <rPr>
        <sz val="10"/>
        <color indexed="8"/>
        <rFont val="Calibri"/>
        <family val="2"/>
      </rPr>
      <t xml:space="preserve"> correspond à la personne qui ouvre droit à une prestation. Cette personne peut être soit l’allocataire, le conjoint ou le(s) enfant(s) à charge.</t>
    </r>
  </si>
  <si>
    <r>
      <t>Personnes couvertes :</t>
    </r>
    <r>
      <rPr>
        <sz val="10"/>
        <color indexed="8"/>
        <rFont val="Calibri"/>
        <family val="2"/>
      </rPr>
      <t xml:space="preserve"> comprend l’allocataire et les ayants droit.</t>
    </r>
  </si>
  <si>
    <r>
      <t xml:space="preserve">Taux d’allocataires de minima sociaux : </t>
    </r>
    <r>
      <rPr>
        <sz val="10"/>
        <color indexed="8"/>
        <rFont val="Calibri"/>
        <family val="2"/>
      </rPr>
      <t>rapport du nombre d’allocataires d’au moins un minimum social (RSA socle et/ou RMI et/ou RSO et/ou API et/ou AAH et/ou complément AAH sans AAH) au 31 décembre sur le nombre de ménages issu du recensement de la population.</t>
    </r>
  </si>
  <si>
    <r>
      <t>Taux de personnes couvertes par les minima sociaux :</t>
    </r>
    <r>
      <rPr>
        <sz val="10"/>
        <color indexed="8"/>
        <rFont val="Calibri"/>
        <family val="2"/>
      </rPr>
      <t xml:space="preserve"> rapport du nombre de personnes couvertes par au moins un minimum social (RSA socle et/ou RMI et/ou RSO et/ou API et/ou AAH et/ou complément AAH sans AAH) au 31 décembre sur le nombre d’habitants issu du recensement de la population.</t>
    </r>
  </si>
  <si>
    <r>
      <t xml:space="preserve">Revenu de Solidarité Active (RSA) : </t>
    </r>
    <r>
      <rPr>
        <sz val="10"/>
        <color indexed="8"/>
        <rFont val="Calibri"/>
        <family val="2"/>
      </rPr>
      <t>en vigueur depuis le 1er juin 2010 en France métropolitaine et depuis le 1er janvier 2012 dans les départements d’outre-mer, il remplace le revenu minimum d’insertion (RMI), l’allocation de parent isolé (API) et les dispositifs associés d’intéressement à la reprise d’activité. Le RSA apporte également un complément de revenu à des travailleurs pauvres qui n’auraient pas pu bénéficier de ces aides. Depuis le 1er septembre 2010, le RSA est étendu au moins de 25 ans (RSA jeunes) sous condition de justifier de deux ans d’activité en équivalent temps plein, au cours des trois dernières années.</t>
    </r>
  </si>
  <si>
    <r>
      <t xml:space="preserve">Taux d’allocataires du RSA : </t>
    </r>
    <r>
      <rPr>
        <sz val="10"/>
        <color indexed="8"/>
        <rFont val="Calibri"/>
        <family val="2"/>
      </rPr>
      <t>nombre d’allocataires du RSA (socle et/ou activité) au 31 décembre pour 100 habitants de 25 à 59 ans (chiffre issu du recensement de la population).</t>
    </r>
  </si>
  <si>
    <r>
      <t xml:space="preserve">Taux de personnes couvertes par le RSA : </t>
    </r>
    <r>
      <rPr>
        <sz val="10"/>
        <color indexed="8"/>
        <rFont val="Calibri"/>
        <family val="2"/>
      </rPr>
      <t>nombre de personnes couvertes par le RSA (socle et/ou activité) au 31 décembre pour 100 habitants (chiffre issu du recensement de la population).</t>
    </r>
  </si>
  <si>
    <r>
      <t>Revenu de solidarité (RSO) :</t>
    </r>
    <r>
      <rPr>
        <sz val="10"/>
        <color indexed="8"/>
        <rFont val="Calibri"/>
        <family val="2"/>
      </rPr>
      <t xml:space="preserve"> créé en décembre 2001 et spécifique aux départements d’outre-mer (DOM), il est versé aux personnes d’au moins 50 ans, bénéficiaires du RMI depuis au moins deux ans, qui s’engagent sur l’honneur à quitter définitivement le marché du travail. </t>
    </r>
  </si>
  <si>
    <r>
      <t xml:space="preserve">Taux d’allocataires du RSO : </t>
    </r>
    <r>
      <rPr>
        <sz val="10"/>
        <color indexed="8"/>
        <rFont val="Calibri"/>
        <family val="2"/>
      </rPr>
      <t>nombre d’allocataires du RSO au 31 décembre pour 100 habitants de 50 ans et plus (chiffre issu du recensement de la population).</t>
    </r>
  </si>
  <si>
    <r>
      <t xml:space="preserve">Taux de personnes couvertes par le RSO : </t>
    </r>
    <r>
      <rPr>
        <sz val="10"/>
        <color indexed="8"/>
        <rFont val="Calibri"/>
        <family val="2"/>
      </rPr>
      <t>nombre de personnes couvertes par le RSO au 31 décembre pour 100 habitants de 50 ans et plus (chiffre issu du recensement de la population).</t>
    </r>
  </si>
  <si>
    <r>
      <t>Allocation aux adultes handicapés (AAH) :</t>
    </r>
    <r>
      <rPr>
        <sz val="10"/>
        <color indexed="8"/>
        <rFont val="Calibri"/>
        <family val="2"/>
      </rPr>
      <t xml:space="preserve"> créée en 1975, elle s’adresse aux personnes handicapées âgées de plus de 20 ans, ne pouvant prétendre ni à un avantage vieillesse ni à une rente d’accident du travail. </t>
    </r>
  </si>
  <si>
    <r>
      <t xml:space="preserve">Taux d’allocataires de l’AAH : </t>
    </r>
    <r>
      <rPr>
        <sz val="10"/>
        <color indexed="8"/>
        <rFont val="Calibri"/>
        <family val="2"/>
      </rPr>
      <t>nombre d’allocataires de l’AAH au 31 décembre pour 100 habitants âgés de 20 ans à 59 ans (chiffre issu du recensement de la population).</t>
    </r>
  </si>
  <si>
    <r>
      <t xml:space="preserve">Taux de personnes couvertes par l’AAH : </t>
    </r>
    <r>
      <rPr>
        <sz val="10"/>
        <color indexed="8"/>
        <rFont val="Calibri"/>
        <family val="2"/>
      </rPr>
      <t>nombre de personnes couvertes par l’AAH au 31 décembre pour 100 habitants âgés de 20 à 59 ans (chiffre issu du recensement de la population).</t>
    </r>
  </si>
  <si>
    <r>
      <t xml:space="preserve">Demandes d’emploi en fin de mois (DEFM) : </t>
    </r>
    <r>
      <rPr>
        <sz val="10"/>
        <color indexed="8"/>
        <rFont val="Calibri"/>
        <family val="2"/>
      </rPr>
      <t>les demandeurs sont les personnes inscrites en fin de mois au Pôle Emploi. Ici les données présentées concernent les DEFM de catégories A et B au 31 décembre à Mayotte.</t>
    </r>
  </si>
  <si>
    <r>
      <t>-</t>
    </r>
    <r>
      <rPr>
        <sz val="7"/>
        <color indexed="8"/>
        <rFont val="Calibri"/>
        <family val="2"/>
      </rPr>
      <t xml:space="preserve">       </t>
    </r>
    <r>
      <rPr>
        <b/>
        <sz val="10"/>
        <color indexed="8"/>
        <rFont val="Calibri"/>
        <family val="2"/>
      </rPr>
      <t>Catégorie A :</t>
    </r>
    <r>
      <rPr>
        <sz val="10"/>
        <color indexed="8"/>
        <rFont val="Calibri"/>
        <family val="2"/>
      </rPr>
      <t xml:space="preserve"> elle regroupe les demandeurs d’emplois inscrits à Pôle Emploi, tenus de faire des actes positifs de recherche d’emploi et sans emploi. </t>
    </r>
  </si>
  <si>
    <r>
      <t>-</t>
    </r>
    <r>
      <rPr>
        <sz val="7"/>
        <color indexed="8"/>
        <rFont val="Calibri"/>
        <family val="2"/>
      </rPr>
      <t xml:space="preserve">       </t>
    </r>
    <r>
      <rPr>
        <b/>
        <sz val="10"/>
        <color indexed="8"/>
        <rFont val="Calibri"/>
        <family val="2"/>
      </rPr>
      <t>Catégorie B :</t>
    </r>
    <r>
      <rPr>
        <sz val="10"/>
        <color indexed="8"/>
        <rFont val="Calibri"/>
        <family val="2"/>
      </rPr>
      <t xml:space="preserve"> elle regroupe les demandeurs d’emplois inscrits à Pôle Emploi, tenus de faire des actes positifs de recherche d’emploi et ayant exercé une activité réduite courte (de 78 heures au plus au cours du mois). </t>
    </r>
  </si>
  <si>
    <r>
      <t>-</t>
    </r>
    <r>
      <rPr>
        <sz val="7"/>
        <color indexed="8"/>
        <rFont val="Calibri"/>
        <family val="2"/>
      </rPr>
      <t xml:space="preserve">       </t>
    </r>
    <r>
      <rPr>
        <b/>
        <sz val="10"/>
        <color indexed="8"/>
        <rFont val="Calibri"/>
        <family val="2"/>
      </rPr>
      <t>Catégorie C :</t>
    </r>
    <r>
      <rPr>
        <sz val="10"/>
        <color indexed="8"/>
        <rFont val="Calibri"/>
        <family val="2"/>
      </rPr>
      <t xml:space="preserve"> elle regroupe les demandeurs d’emplois inscrits à Pôle Emploi, tenus de faire des actes positifs de recherche d’emploi et ayant exercé une activité réduite longue (de plus de 78 heures au cours du mois). </t>
    </r>
  </si>
  <si>
    <r>
      <t>-</t>
    </r>
    <r>
      <rPr>
        <sz val="7"/>
        <color indexed="8"/>
        <rFont val="Calibri"/>
        <family val="2"/>
      </rPr>
      <t xml:space="preserve">       </t>
    </r>
    <r>
      <rPr>
        <b/>
        <sz val="10"/>
        <color indexed="8"/>
        <rFont val="Calibri"/>
        <family val="2"/>
      </rPr>
      <t>Catégorie D :</t>
    </r>
    <r>
      <rPr>
        <sz val="10"/>
        <color indexed="8"/>
        <rFont val="Calibri"/>
        <family val="2"/>
      </rPr>
      <t xml:space="preserve"> elle regroupe les demandeurs d’emplois inscrits à Pôle Emploi, non tenus de faire des actes positifs de recherche d’emploi pour diverses raisons (stage, formation, maladie,…) et sans emploi.</t>
    </r>
  </si>
  <si>
    <r>
      <t>-</t>
    </r>
    <r>
      <rPr>
        <sz val="7"/>
        <color indexed="8"/>
        <rFont val="Calibri"/>
        <family val="2"/>
      </rPr>
      <t xml:space="preserve">       </t>
    </r>
    <r>
      <rPr>
        <b/>
        <sz val="10"/>
        <color indexed="8"/>
        <rFont val="Calibri"/>
        <family val="2"/>
      </rPr>
      <t>Catégorie E :</t>
    </r>
    <r>
      <rPr>
        <sz val="10"/>
        <color indexed="8"/>
        <rFont val="Calibri"/>
        <family val="2"/>
      </rPr>
      <t xml:space="preserve"> elle regroupe les demandeurs d’emplois inscrits à Pôle Emploi, non tenus de faire des actes positifs de recherche d’emploi et en emploi (par exemple : bénéficiaires de contrats aidés). </t>
    </r>
  </si>
  <si>
    <r>
      <t xml:space="preserve">Allocation de Rentrée Scolaire (ARS) : </t>
    </r>
    <r>
      <rPr>
        <sz val="10"/>
        <color indexed="8"/>
        <rFont val="Calibri"/>
        <family val="2"/>
      </rPr>
      <t>créée en 1986, elle est versée annuellement, sous conditions de ressources, aux familles ayant au moins un enfant à charge scolarisé ou en apprentissage, âgé de 6 à 18 ans non révolus au 16 septembre suivant la rentrée. Le montant de l'ARS dépend de l'âge de l'enfant et vaut pour la rentrée scolaire 2014-2015 : 362,63 € pour un enfant de 6 à 10 ans, 382,64 € pour un enfant de 11 à 14 ans et 395,90 € pour un enfant de 15 à 18 ans</t>
    </r>
  </si>
  <si>
    <r>
      <t>Diplôme :</t>
    </r>
    <r>
      <rPr>
        <sz val="10"/>
        <color indexed="8"/>
        <rFont val="Calibri"/>
        <family val="2"/>
      </rPr>
      <t xml:space="preserve"> les résultats du recensement de population font référence au diplôme de niveau le plus élevé que les individus ont déclaré posséder. </t>
    </r>
  </si>
  <si>
    <r>
      <t>- brevet d’études du 1</t>
    </r>
    <r>
      <rPr>
        <vertAlign val="superscript"/>
        <sz val="10"/>
        <color indexed="8"/>
        <rFont val="Calibri"/>
        <family val="2"/>
      </rPr>
      <t>er</t>
    </r>
    <r>
      <rPr>
        <sz val="10"/>
        <color indexed="8"/>
        <rFont val="Calibri"/>
        <family val="2"/>
      </rPr>
      <t xml:space="preserve"> cycle (BEPC), brevet élémentaire, brevet des collèges ;</t>
    </r>
  </si>
  <si>
    <r>
      <t>- diplôme d’études supérieures : diplôme de 2</t>
    </r>
    <r>
      <rPr>
        <vertAlign val="superscript"/>
        <sz val="10"/>
        <color indexed="8"/>
        <rFont val="Calibri"/>
        <family val="2"/>
      </rPr>
      <t>ème</t>
    </r>
    <r>
      <rPr>
        <sz val="10"/>
        <color indexed="8"/>
        <rFont val="Calibri"/>
        <family val="2"/>
      </rPr>
      <t xml:space="preserve"> ou 3</t>
    </r>
    <r>
      <rPr>
        <vertAlign val="superscript"/>
        <sz val="10"/>
        <color indexed="8"/>
        <rFont val="Calibri"/>
        <family val="2"/>
      </rPr>
      <t>ème</t>
    </r>
    <r>
      <rPr>
        <sz val="10"/>
        <color indexed="8"/>
        <rFont val="Calibri"/>
        <family val="2"/>
      </rPr>
      <t xml:space="preserve"> cycle universitaire (y compris médecine, pharmacie, dentaire), diplôme d'ingénieur, diplôme d'une grande école, doctorat...</t>
    </r>
  </si>
  <si>
    <r>
      <t>AL (Allocation de logement</t>
    </r>
    <r>
      <rPr>
        <sz val="10"/>
        <color indexed="8"/>
        <rFont val="Calibri"/>
        <family val="2"/>
      </rPr>
      <t>) : aide réservée aux personnes aux revenus modestes et ayant une charge de logement (loyer ou remboursement de prêt). Elle se subdivise en deux :</t>
    </r>
  </si>
  <si>
    <r>
      <t>-  ALF (Allocation de Logement à caractère Familial) :</t>
    </r>
    <r>
      <rPr>
        <sz val="10"/>
        <color indexed="8"/>
        <rFont val="Calibri"/>
        <family val="2"/>
      </rPr>
      <t xml:space="preserve"> versée aux allocataires ayant à charge au moins un enfant âgé de moins de 22 ans pour les DOM (moins de 21 ans pour la métropole), aux jeunes ménages sans enfant sous certaines conditions, aux personnes ou ménages ayant à leur charge un parent âgé ou infirme et justifiant d’une dépense de logement. Cette prestation est soumise à condition de ressources.</t>
    </r>
  </si>
  <si>
    <r>
      <t>-  ALS (Allocation de Logement à caractère Social) :</t>
    </r>
    <r>
      <rPr>
        <sz val="10"/>
        <color indexed="8"/>
        <rFont val="Calibri"/>
        <family val="2"/>
      </rPr>
      <t xml:space="preserve"> versée aux allocataires ayant à faire face à des dépenses de logement et ne bénéficiant pas déjà de l’ALF. Cette prestation est soumise à condition de ressources.</t>
    </r>
  </si>
  <si>
    <r>
      <t xml:space="preserve">Taux d’allocataires d’aides au logement : </t>
    </r>
    <r>
      <rPr>
        <sz val="10"/>
        <color indexed="8"/>
        <rFont val="Calibri"/>
        <family val="2"/>
      </rPr>
      <t>rapport du nombre d’allocataires d’aides au logement (ALS ou ALF) au 31 décembre sur le nombre de ménages issu du recensement de la population.</t>
    </r>
  </si>
  <si>
    <r>
      <t>Parc Locatif Social (PLS) :</t>
    </r>
    <r>
      <rPr>
        <sz val="10"/>
        <color indexed="8"/>
        <rFont val="Calibri"/>
        <family val="2"/>
      </rPr>
      <t xml:space="preserve"> ensemble des programmes locatifs sociaux gérés par les organismes HLM (Habitation à Loyer Modéré) et les sociétés d’économie mixte de construction. Il n’inclut, en général, ni les programmes de logements-foyers ni les résidences de personnes âgées ou universitaires. Les nouvelles locations sont comptabilisées l’année de la première mise en location des logements.</t>
    </r>
  </si>
  <si>
    <r>
      <t xml:space="preserve">Résidences principales (RP) : </t>
    </r>
    <r>
      <rPr>
        <sz val="10"/>
        <color indexed="8"/>
        <rFont val="Calibri"/>
        <family val="2"/>
      </rPr>
      <t>logement occupé de façon habituelle et à titre principal par une ou plusieurs personnes qui constituent un ménage. Il y a ainsi égalité entre le nombre de résidences principales et le nombre de ménages.</t>
    </r>
  </si>
  <si>
    <r>
      <t xml:space="preserve">Rapport PLS/RP : </t>
    </r>
    <r>
      <rPr>
        <sz val="10"/>
        <color indexed="8"/>
        <rFont val="Calibri"/>
        <family val="2"/>
      </rPr>
      <t>rapport du nombre de logements du parc locatif social au 1er janvier 2014 sur le nombre de résidences principales recensées au titre de la taxe d'habitation</t>
    </r>
  </si>
  <si>
    <r>
      <t>Taux de mortalité infantile :</t>
    </r>
    <r>
      <rPr>
        <sz val="10"/>
        <color indexed="8"/>
        <rFont val="Calibri"/>
        <family val="2"/>
      </rPr>
      <t xml:space="preserve"> rapport du nombre d’enfants décédés à moins d’un an sur l’ensemble des enfants nés vivants. </t>
    </r>
  </si>
  <si>
    <r>
      <t xml:space="preserve">Densité de médecins généralistes libéraux : </t>
    </r>
    <r>
      <rPr>
        <sz val="10"/>
        <color indexed="8"/>
        <rFont val="Calibri"/>
        <family val="2"/>
      </rPr>
      <t>rapport du nombre de médecins généralistes libéraux sur le nombre d’habitants issu du recensement de la population.</t>
    </r>
  </si>
  <si>
    <r>
      <t xml:space="preserve">Densité de médecins spécialistes libéraux : </t>
    </r>
    <r>
      <rPr>
        <sz val="10"/>
        <color indexed="8"/>
        <rFont val="Calibri"/>
        <family val="2"/>
      </rPr>
      <t>rapport du nombre de médecins spécialistes libéraux sur le nombre d’habitants issu du recensement de la population.</t>
    </r>
  </si>
  <si>
    <r>
      <t xml:space="preserve">Densité de médecins libéraux : </t>
    </r>
    <r>
      <rPr>
        <sz val="10"/>
        <color indexed="8"/>
        <rFont val="Calibri"/>
        <family val="2"/>
      </rPr>
      <t>rapport du nombre de médecins libéraux (généralistes ou spécialistes) sur le nombre d’habitants issu du recensement de la population.</t>
    </r>
  </si>
  <si>
    <r>
      <t xml:space="preserve">Densité de chirurgiens-dentistes libéraux : </t>
    </r>
    <r>
      <rPr>
        <sz val="10"/>
        <color indexed="8"/>
        <rFont val="Calibri"/>
        <family val="2"/>
      </rPr>
      <t>rapport du nombre de chirurgiens-dentistes libéraux sur le nombre d’habitants issu du recensement de la population.</t>
    </r>
  </si>
  <si>
    <r>
      <t>Densité d’infirmiers libéraux :</t>
    </r>
    <r>
      <rPr>
        <sz val="10"/>
        <color indexed="8"/>
        <rFont val="Calibri"/>
        <family val="2"/>
      </rPr>
      <t xml:space="preserve"> rapport du nombre d’infirmiers libéraux sur le nombre d’habitants issu du recensement de la population.</t>
    </r>
  </si>
  <si>
    <r>
      <t>Mortalité prématurée :</t>
    </r>
    <r>
      <rPr>
        <sz val="10"/>
        <color indexed="8"/>
        <rFont val="Calibri"/>
        <family val="2"/>
      </rPr>
      <t xml:space="preserve"> ensemble des décès qui surviennent avant l’âge de 65 ans.</t>
    </r>
  </si>
  <si>
    <r>
      <t>Part des décès prématurés :</t>
    </r>
    <r>
      <rPr>
        <sz val="10"/>
        <color indexed="8"/>
        <rFont val="Calibri"/>
        <family val="2"/>
      </rPr>
      <t xml:space="preserve"> rapport du nombre de décès domiciliés survenus avant l’âge de 65 ans sur le nombre total de décès domiciliés.</t>
    </r>
  </si>
  <si>
    <r>
      <t>Taux standardisé (sur l’âge) :</t>
    </r>
    <r>
      <rPr>
        <sz val="10"/>
        <color indexed="8"/>
        <rFont val="Calibri"/>
        <family val="2"/>
      </rPr>
      <t xml:space="preserve"> taux que l’on observerait dans la région (département, commune) si elle avait la même structure par âge que la population de référence. Un taux standardisé permet de comparer la situation de 2 territoires ou de 2 périodes en éliminant les effets liés aux différences de structures par âge. Ici la population de référence utilisée pour le calcul des taux standardisés (mortalité, hospitalisation, admissions en ALD) est la population française du recensement 2006.</t>
    </r>
  </si>
  <si>
    <r>
      <t xml:space="preserve">Mortalité par cause : </t>
    </r>
    <r>
      <rPr>
        <sz val="10"/>
        <color indexed="8"/>
        <rFont val="Calibri"/>
        <family val="2"/>
      </rPr>
      <t>les causes médicales de décès sont établies à partir de la cause principale du décès constatée par le médecin sur le certificat de décès et envoyées à l'INSERM avec les données socio-démographiques en provenance de l'INSEE. Les causes sont ensuite classées selon les 22 chapitres de la 10</t>
    </r>
    <r>
      <rPr>
        <vertAlign val="superscript"/>
        <sz val="10"/>
        <color indexed="8"/>
        <rFont val="Calibri"/>
        <family val="2"/>
      </rPr>
      <t>ème</t>
    </r>
    <r>
      <rPr>
        <sz val="10"/>
        <color indexed="8"/>
        <rFont val="Calibri"/>
        <family val="2"/>
      </rPr>
      <t xml:space="preserve"> édition de la Classification Internationale des Maladies (CIM-10). </t>
    </r>
  </si>
  <si>
    <r>
      <t xml:space="preserve">- </t>
    </r>
    <r>
      <rPr>
        <sz val="7"/>
        <color indexed="8"/>
        <rFont val="Calibri"/>
        <family val="2"/>
      </rPr>
      <t xml:space="preserve"> </t>
    </r>
    <r>
      <rPr>
        <b/>
        <sz val="10"/>
        <color indexed="8"/>
        <rFont val="Calibri"/>
        <family val="2"/>
      </rPr>
      <t>les diagnostics principaux des séjours recensés en établissements de santé à partir du programme de médicalisation des systèmes d’information (PMSI)</t>
    </r>
  </si>
  <si>
    <r>
      <t xml:space="preserve">- </t>
    </r>
    <r>
      <rPr>
        <b/>
        <sz val="10"/>
        <color indexed="8"/>
        <rFont val="Calibri"/>
        <family val="2"/>
      </rPr>
      <t xml:space="preserve">les effectifs de population de l’INSEE (pour les effectifs de population et les calculs de taux). </t>
    </r>
  </si>
  <si>
    <r>
      <t>-</t>
    </r>
    <r>
      <rPr>
        <sz val="7"/>
        <color indexed="8"/>
        <rFont val="Calibri"/>
        <family val="2"/>
      </rPr>
      <t xml:space="preserve"> </t>
    </r>
    <r>
      <rPr>
        <b/>
        <sz val="10"/>
        <color indexed="8"/>
        <rFont val="Calibri"/>
        <family val="2"/>
      </rPr>
      <t xml:space="preserve"> les statistiques de l'état-civil de l'INSEE</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</si>
</sst>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121">
    <font>
      <sz val="11"/>
      <color theme="1"/>
      <name val="Calibri"/>
      <family val="2"/>
    </font>
    <font>
      <sz val="11"/>
      <color indexed="8"/>
      <name val="Calibri"/>
      <family val="2"/>
    </font>
    <font>
      <sz val="11"/>
      <color indexed="9"/>
      <name val="Calibri"/>
      <family val="2"/>
    </font>
    <font>
      <b/>
      <sz val="8"/>
      <name val="Arial"/>
      <family val="2"/>
    </font>
    <font>
      <sz val="10"/>
      <name val="Arial"/>
      <family val="2"/>
    </font>
    <font>
      <b/>
      <sz val="10"/>
      <name val="Arial"/>
      <family val="2"/>
    </font>
    <font>
      <sz val="9"/>
      <color indexed="8"/>
      <name val="Arial"/>
      <family val="2"/>
    </font>
    <font>
      <b/>
      <sz val="9"/>
      <color indexed="53"/>
      <name val="Arial"/>
      <family val="2"/>
    </font>
    <font>
      <sz val="10"/>
      <color indexed="8"/>
      <name val="Calibri"/>
      <family val="2"/>
    </font>
    <font>
      <sz val="10"/>
      <name val="Calibri"/>
      <family val="2"/>
    </font>
    <font>
      <b/>
      <sz val="10"/>
      <color indexed="8"/>
      <name val="Calibri"/>
      <family val="2"/>
    </font>
    <font>
      <sz val="7"/>
      <color indexed="8"/>
      <name val="Calibri"/>
      <family val="2"/>
    </font>
    <font>
      <vertAlign val="superscript"/>
      <sz val="10"/>
      <color indexed="8"/>
      <name val="Calibri"/>
      <family val="2"/>
    </font>
    <font>
      <sz val="10"/>
      <color indexed="8"/>
      <name val="Arial"/>
      <family val="2"/>
    </font>
    <font>
      <b/>
      <sz val="12"/>
      <color indexed="8"/>
      <name val="Arial"/>
      <family val="2"/>
    </font>
    <font>
      <sz val="11"/>
      <color indexed="8"/>
      <name val="Arial"/>
      <family val="2"/>
    </font>
    <font>
      <sz val="18"/>
      <color indexed="56"/>
      <name val="Arial"/>
      <family val="2"/>
    </font>
    <font>
      <u val="single"/>
      <sz val="10"/>
      <color indexed="56"/>
      <name val="Arial"/>
      <family val="2"/>
    </font>
    <font>
      <b/>
      <sz val="10"/>
      <color indexed="8"/>
      <name val="Arial"/>
      <family val="2"/>
    </font>
    <font>
      <i/>
      <sz val="8"/>
      <color indexed="8"/>
      <name val="Arial"/>
      <family val="2"/>
    </font>
    <font>
      <b/>
      <sz val="11"/>
      <color indexed="8"/>
      <name val="Calibri"/>
      <family val="2"/>
    </font>
    <font>
      <b/>
      <u val="single"/>
      <sz val="11"/>
      <color indexed="8"/>
      <name val="Calibri"/>
      <family val="2"/>
    </font>
    <font>
      <u val="single"/>
      <sz val="11"/>
      <color indexed="56"/>
      <name val="Calibri"/>
      <family val="2"/>
    </font>
    <font>
      <b/>
      <sz val="11"/>
      <color indexed="51"/>
      <name val="Calibri"/>
      <family val="2"/>
    </font>
    <font>
      <b/>
      <u val="single"/>
      <sz val="11"/>
      <color indexed="51"/>
      <name val="Calibri"/>
      <family val="2"/>
    </font>
    <font>
      <sz val="11"/>
      <name val="Calibri"/>
      <family val="2"/>
    </font>
    <font>
      <b/>
      <sz val="11"/>
      <color indexed="9"/>
      <name val="Calibri"/>
      <family val="2"/>
    </font>
    <font>
      <b/>
      <sz val="11"/>
      <color indexed="56"/>
      <name val="Calibri"/>
      <family val="2"/>
    </font>
    <font>
      <b/>
      <u val="single"/>
      <sz val="11"/>
      <color indexed="56"/>
      <name val="Calibri"/>
      <family val="2"/>
    </font>
    <font>
      <b/>
      <sz val="11"/>
      <color indexed="10"/>
      <name val="Calibri"/>
      <family val="2"/>
    </font>
    <font>
      <b/>
      <u val="single"/>
      <sz val="11"/>
      <color indexed="10"/>
      <name val="Calibri"/>
      <family val="2"/>
    </font>
    <font>
      <u val="single"/>
      <sz val="11"/>
      <color indexed="8"/>
      <name val="Calibri"/>
      <family val="2"/>
    </font>
    <font>
      <b/>
      <sz val="20"/>
      <color indexed="9"/>
      <name val="Calibri"/>
      <family val="2"/>
    </font>
    <font>
      <sz val="9"/>
      <color indexed="8"/>
      <name val="Calibri"/>
      <family val="2"/>
    </font>
    <font>
      <b/>
      <u val="single"/>
      <sz val="10"/>
      <color indexed="8"/>
      <name val="Calibri"/>
      <family val="2"/>
    </font>
    <font>
      <u val="single"/>
      <sz val="10"/>
      <color indexed="56"/>
      <name val="Calibri"/>
      <family val="2"/>
    </font>
    <font>
      <b/>
      <sz val="10"/>
      <color indexed="56"/>
      <name val="Calibri"/>
      <family val="2"/>
    </font>
    <font>
      <i/>
      <sz val="8"/>
      <color indexed="8"/>
      <name val="Calibri"/>
      <family val="2"/>
    </font>
    <font>
      <sz val="9"/>
      <name val="Calibri"/>
      <family val="2"/>
    </font>
    <font>
      <b/>
      <sz val="14"/>
      <color indexed="56"/>
      <name val="Calibri"/>
      <family val="2"/>
    </font>
    <font>
      <b/>
      <sz val="11"/>
      <color indexed="17"/>
      <name val="Calibri"/>
      <family val="2"/>
    </font>
    <font>
      <b/>
      <u val="single"/>
      <sz val="11"/>
      <color indexed="17"/>
      <name val="Calibri"/>
      <family val="2"/>
    </font>
    <font>
      <b/>
      <sz val="11"/>
      <color indexed="53"/>
      <name val="Calibri"/>
      <family val="2"/>
    </font>
    <font>
      <b/>
      <u val="single"/>
      <sz val="11"/>
      <color indexed="53"/>
      <name val="Calibri"/>
      <family val="2"/>
    </font>
    <font>
      <b/>
      <sz val="11"/>
      <color indexed="18"/>
      <name val="Calibri"/>
      <family val="2"/>
    </font>
    <font>
      <b/>
      <sz val="11"/>
      <name val="Calibri"/>
      <family val="2"/>
    </font>
    <font>
      <b/>
      <u val="single"/>
      <sz val="11"/>
      <color indexed="18"/>
      <name val="Calibri"/>
      <family val="2"/>
    </font>
    <font>
      <b/>
      <sz val="20"/>
      <color indexed="56"/>
      <name val="Calibri"/>
      <family val="2"/>
    </font>
    <font>
      <sz val="18"/>
      <color indexed="56"/>
      <name val="Calibri"/>
      <family val="2"/>
    </font>
    <font>
      <b/>
      <sz val="10"/>
      <color indexed="60"/>
      <name val="Calibri"/>
      <family val="2"/>
    </font>
    <font>
      <b/>
      <sz val="10"/>
      <name val="Calibri"/>
      <family val="2"/>
    </font>
    <font>
      <b/>
      <sz val="10"/>
      <color indexed="18"/>
      <name val="Calibri"/>
      <family val="2"/>
    </font>
    <font>
      <b/>
      <sz val="12"/>
      <color indexed="8"/>
      <name val="Calibri"/>
      <family val="2"/>
    </font>
    <font>
      <sz val="4"/>
      <color indexed="8"/>
      <name val="Calibri"/>
      <family val="2"/>
    </font>
    <font>
      <b/>
      <sz val="20"/>
      <color indexed="56"/>
      <name val="Arial"/>
      <family val="2"/>
    </font>
    <font>
      <b/>
      <sz val="10"/>
      <color indexed="10"/>
      <name val="Calibri"/>
      <family val="2"/>
    </font>
    <font>
      <i/>
      <sz val="10"/>
      <color indexed="8"/>
      <name val="Calibri"/>
      <family val="2"/>
    </font>
    <font>
      <b/>
      <sz val="16"/>
      <color indexed="9"/>
      <name val="Calibri"/>
      <family val="2"/>
    </font>
    <font>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2"/>
      <color theme="1"/>
      <name val="Arial"/>
      <family val="2"/>
    </font>
    <font>
      <sz val="11"/>
      <color theme="1"/>
      <name val="Arial"/>
      <family val="2"/>
    </font>
    <font>
      <sz val="18"/>
      <color theme="3"/>
      <name val="Arial"/>
      <family val="2"/>
    </font>
    <font>
      <u val="single"/>
      <sz val="10"/>
      <color theme="3"/>
      <name val="Arial"/>
      <family val="2"/>
    </font>
    <font>
      <b/>
      <sz val="10"/>
      <color theme="1"/>
      <name val="Arial"/>
      <family val="2"/>
    </font>
    <font>
      <i/>
      <sz val="8"/>
      <color theme="1"/>
      <name val="Arial"/>
      <family val="2"/>
    </font>
    <font>
      <b/>
      <u val="single"/>
      <sz val="11"/>
      <color theme="1"/>
      <name val="Calibri"/>
      <family val="2"/>
    </font>
    <font>
      <u val="single"/>
      <sz val="11"/>
      <color theme="3"/>
      <name val="Calibri"/>
      <family val="2"/>
    </font>
    <font>
      <b/>
      <sz val="11"/>
      <color rgb="FFFFC000"/>
      <name val="Calibri"/>
      <family val="2"/>
    </font>
    <font>
      <b/>
      <u val="single"/>
      <sz val="11"/>
      <color rgb="FFFFC000"/>
      <name val="Calibri"/>
      <family val="2"/>
    </font>
    <font>
      <b/>
      <u val="single"/>
      <sz val="11"/>
      <color theme="3"/>
      <name val="Calibri"/>
      <family val="2"/>
    </font>
    <font>
      <b/>
      <sz val="11"/>
      <color rgb="FFFF0000"/>
      <name val="Calibri"/>
      <family val="2"/>
    </font>
    <font>
      <b/>
      <u val="single"/>
      <sz val="11"/>
      <color rgb="FFFF0000"/>
      <name val="Calibri"/>
      <family val="2"/>
    </font>
    <font>
      <u val="single"/>
      <sz val="11"/>
      <color theme="1"/>
      <name val="Calibri"/>
      <family val="2"/>
    </font>
    <font>
      <b/>
      <sz val="20"/>
      <color theme="0"/>
      <name val="Calibri"/>
      <family val="2"/>
    </font>
    <font>
      <sz val="10"/>
      <color theme="1"/>
      <name val="Calibri"/>
      <family val="2"/>
    </font>
    <font>
      <sz val="9"/>
      <color theme="1"/>
      <name val="Calibri"/>
      <family val="2"/>
    </font>
    <font>
      <b/>
      <u val="single"/>
      <sz val="10"/>
      <color theme="1"/>
      <name val="Calibri"/>
      <family val="2"/>
    </font>
    <font>
      <u val="single"/>
      <sz val="10"/>
      <color theme="3"/>
      <name val="Calibri"/>
      <family val="2"/>
    </font>
    <font>
      <b/>
      <sz val="10"/>
      <color theme="3"/>
      <name val="Calibri"/>
      <family val="2"/>
    </font>
    <font>
      <i/>
      <sz val="8"/>
      <color theme="1"/>
      <name val="Calibri"/>
      <family val="2"/>
    </font>
    <font>
      <b/>
      <sz val="14"/>
      <color theme="3"/>
      <name val="Calibri"/>
      <family val="2"/>
    </font>
    <font>
      <b/>
      <sz val="10"/>
      <color theme="1"/>
      <name val="Calibri"/>
      <family val="2"/>
    </font>
    <font>
      <b/>
      <sz val="20"/>
      <color theme="3"/>
      <name val="Calibri"/>
      <family val="2"/>
    </font>
    <font>
      <sz val="18"/>
      <color theme="3"/>
      <name val="Calibri"/>
      <family val="2"/>
    </font>
    <font>
      <b/>
      <sz val="10"/>
      <color theme="5" tint="-0.24997000396251678"/>
      <name val="Calibri"/>
      <family val="2"/>
    </font>
    <font>
      <b/>
      <sz val="10"/>
      <color rgb="FF000000"/>
      <name val="Calibri"/>
      <family val="2"/>
    </font>
    <font>
      <b/>
      <sz val="10"/>
      <color rgb="FF000080"/>
      <name val="Calibri"/>
      <family val="2"/>
    </font>
    <font>
      <b/>
      <sz val="12"/>
      <color theme="1"/>
      <name val="Calibri"/>
      <family val="2"/>
    </font>
    <font>
      <sz val="4"/>
      <color theme="1"/>
      <name val="Calibri"/>
      <family val="2"/>
    </font>
    <font>
      <b/>
      <sz val="20"/>
      <color theme="3"/>
      <name val="Arial"/>
      <family val="2"/>
    </font>
    <font>
      <b/>
      <sz val="10"/>
      <color theme="5"/>
      <name val="Calibri"/>
      <family val="2"/>
    </font>
    <font>
      <i/>
      <sz val="10"/>
      <color theme="1"/>
      <name val="Calibri"/>
      <family val="2"/>
    </font>
    <font>
      <b/>
      <sz val="16"/>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8080"/>
        <bgColor indexed="64"/>
      </patternFill>
    </fill>
    <fill>
      <patternFill patternType="solid">
        <fgColor rgb="FFFFFF99"/>
        <bgColor indexed="64"/>
      </patternFill>
    </fill>
    <fill>
      <patternFill patternType="solid">
        <fgColor rgb="FFFFE9A3"/>
        <bgColor indexed="64"/>
      </patternFill>
    </fill>
    <fill>
      <patternFill patternType="solid">
        <fgColor theme="3"/>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31"/>
        <bgColor indexed="64"/>
      </patternFill>
    </fill>
    <fill>
      <patternFill patternType="solid">
        <fgColor rgb="FFCCEC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FFC000"/>
      </left>
      <right style="medium">
        <color rgb="FFFFC000"/>
      </right>
      <top style="medium">
        <color rgb="FFFFC000"/>
      </top>
      <bottom style="medium">
        <color rgb="FFFFC000"/>
      </bottom>
    </border>
    <border>
      <left style="medium">
        <color rgb="FFFFC000"/>
      </left>
      <right style="medium">
        <color rgb="FFFFC000"/>
      </right>
      <top/>
      <bottom/>
    </border>
    <border>
      <left style="medium">
        <color rgb="FFFFC000"/>
      </left>
      <right style="medium">
        <color rgb="FFFFC000"/>
      </right>
      <top style="medium">
        <color rgb="FFFFC000"/>
      </top>
      <bottom/>
    </border>
    <border>
      <left style="medium">
        <color rgb="FFFFC000"/>
      </left>
      <right style="medium">
        <color rgb="FFFFC000"/>
      </right>
      <top/>
      <bottom style="medium">
        <color rgb="FFFFC000"/>
      </bottom>
    </border>
    <border>
      <left style="medium">
        <color theme="3"/>
      </left>
      <right style="medium">
        <color theme="3"/>
      </right>
      <top style="medium">
        <color theme="3"/>
      </top>
      <bottom style="medium">
        <color theme="3"/>
      </bottom>
    </border>
    <border>
      <left style="medium">
        <color theme="3"/>
      </left>
      <right style="medium">
        <color theme="3"/>
      </right>
      <top style="medium">
        <color theme="3"/>
      </top>
      <bottom/>
    </border>
    <border>
      <left style="medium">
        <color theme="3"/>
      </left>
      <right style="medium">
        <color theme="3"/>
      </right>
      <top/>
      <bottom/>
    </border>
    <border>
      <left style="medium">
        <color indexed="17"/>
      </left>
      <right style="medium">
        <color indexed="17"/>
      </right>
      <top style="medium">
        <color indexed="17"/>
      </top>
      <bottom style="medium">
        <color indexed="17"/>
      </bottom>
    </border>
    <border>
      <left style="medium">
        <color indexed="10"/>
      </left>
      <right style="medium">
        <color indexed="10"/>
      </right>
      <top style="medium">
        <color indexed="10"/>
      </top>
      <bottom style="medium">
        <color indexed="10"/>
      </bottom>
    </border>
    <border>
      <left style="medium">
        <color indexed="10"/>
      </left>
      <right style="medium">
        <color indexed="10"/>
      </right>
      <top/>
      <bottom/>
    </border>
    <border>
      <left/>
      <right style="medium">
        <color indexed="10"/>
      </right>
      <top/>
      <bottom/>
    </border>
    <border>
      <left style="medium">
        <color indexed="53"/>
      </left>
      <right style="medium">
        <color indexed="53"/>
      </right>
      <top style="medium">
        <color indexed="53"/>
      </top>
      <bottom style="medium">
        <color indexed="53"/>
      </bottom>
    </border>
    <border>
      <left style="medium">
        <color indexed="53"/>
      </left>
      <right style="medium">
        <color indexed="53"/>
      </right>
      <top/>
      <bottom/>
    </border>
    <border>
      <left/>
      <right style="medium">
        <color indexed="53"/>
      </right>
      <top/>
      <bottom/>
    </border>
    <border>
      <left/>
      <right style="medium">
        <color indexed="53"/>
      </right>
      <top style="medium">
        <color indexed="53"/>
      </top>
      <bottom style="medium">
        <color indexed="53"/>
      </bottom>
    </border>
    <border>
      <left style="medium">
        <color indexed="17"/>
      </left>
      <right style="medium">
        <color indexed="17"/>
      </right>
      <top style="medium">
        <color indexed="17"/>
      </top>
      <bottom/>
    </border>
    <border>
      <left style="medium">
        <color indexed="17"/>
      </left>
      <right style="medium">
        <color indexed="17"/>
      </right>
      <top/>
      <bottom/>
    </border>
    <border>
      <left/>
      <right style="medium">
        <color indexed="18"/>
      </right>
      <top style="medium">
        <color indexed="18"/>
      </top>
      <bottom/>
    </border>
    <border>
      <left style="medium">
        <color indexed="18"/>
      </left>
      <right style="medium">
        <color indexed="18"/>
      </right>
      <top style="medium">
        <color indexed="18"/>
      </top>
      <bottom/>
    </border>
    <border>
      <left style="medium">
        <color indexed="18"/>
      </left>
      <right style="medium">
        <color indexed="18"/>
      </right>
      <top/>
      <bottom/>
    </border>
    <border>
      <left/>
      <right style="medium">
        <color indexed="18"/>
      </right>
      <top style="medium">
        <color indexed="18"/>
      </top>
      <bottom style="medium">
        <color indexed="18"/>
      </bottom>
    </border>
    <border>
      <left style="medium">
        <color indexed="18"/>
      </left>
      <right style="medium">
        <color indexed="18"/>
      </right>
      <top style="medium">
        <color indexed="18"/>
      </top>
      <bottom style="medium">
        <color indexed="1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0" fillId="27" borderId="3" applyNumberFormat="0" applyFont="0" applyAlignment="0" applyProtection="0"/>
    <xf numFmtId="0" fontId="74" fillId="28" borderId="1" applyNumberFormat="0" applyAlignment="0" applyProtection="0"/>
    <xf numFmtId="0" fontId="75" fillId="29"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0" borderId="0" applyNumberFormat="0" applyBorder="0" applyAlignment="0" applyProtection="0"/>
    <xf numFmtId="0" fontId="4" fillId="0" borderId="0">
      <alignment/>
      <protection/>
    </xf>
    <xf numFmtId="9" fontId="0" fillId="0" borderId="0" applyFont="0" applyFill="0" applyBorder="0" applyAlignment="0" applyProtection="0"/>
    <xf numFmtId="0" fontId="77" fillId="31" borderId="0" applyNumberFormat="0" applyBorder="0" applyAlignment="0" applyProtection="0"/>
    <xf numFmtId="0" fontId="78" fillId="26" borderId="4"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2" borderId="9" applyNumberFormat="0" applyAlignment="0" applyProtection="0"/>
  </cellStyleXfs>
  <cellXfs count="245">
    <xf numFmtId="0" fontId="0" fillId="0" borderId="0" xfId="0" applyFont="1" applyAlignment="1">
      <alignment/>
    </xf>
    <xf numFmtId="0" fontId="86" fillId="0" borderId="0" xfId="0" applyFont="1" applyFill="1" applyAlignment="1">
      <alignment horizontal="left" vertical="center" wrapText="1"/>
    </xf>
    <xf numFmtId="0" fontId="0" fillId="0" borderId="0" xfId="0" applyFill="1" applyAlignment="1">
      <alignment/>
    </xf>
    <xf numFmtId="0" fontId="87" fillId="0" borderId="0" xfId="0" applyFont="1" applyFill="1" applyAlignment="1">
      <alignment/>
    </xf>
    <xf numFmtId="0" fontId="88" fillId="0" borderId="0" xfId="0" applyFont="1" applyFill="1" applyAlignment="1">
      <alignment/>
    </xf>
    <xf numFmtId="0" fontId="0" fillId="0" borderId="0" xfId="0" applyFill="1" applyAlignment="1">
      <alignment/>
    </xf>
    <xf numFmtId="0" fontId="0" fillId="0" borderId="0" xfId="0" applyAlignment="1">
      <alignment wrapText="1"/>
    </xf>
    <xf numFmtId="0" fontId="0" fillId="0" borderId="0" xfId="0" applyAlignment="1">
      <alignment horizontal="center" wrapText="1"/>
    </xf>
    <xf numFmtId="0" fontId="89" fillId="0" borderId="0" xfId="0" applyFont="1" applyAlignment="1">
      <alignment horizontal="center"/>
    </xf>
    <xf numFmtId="0" fontId="0" fillId="0" borderId="0" xfId="0" applyAlignment="1">
      <alignment horizontal="center"/>
    </xf>
    <xf numFmtId="0" fontId="4" fillId="0" borderId="0" xfId="45" applyFont="1" applyFill="1" applyAlignment="1">
      <alignment horizontal="left" indent="1"/>
    </xf>
    <xf numFmtId="0" fontId="90" fillId="0" borderId="0" xfId="45" applyFont="1" applyAlignment="1">
      <alignment horizontal="left" indent="3"/>
    </xf>
    <xf numFmtId="0" fontId="5" fillId="0" borderId="0" xfId="45" applyFont="1" applyFill="1" applyAlignment="1">
      <alignment horizontal="left" indent="1"/>
    </xf>
    <xf numFmtId="0" fontId="5" fillId="17" borderId="0" xfId="45" applyFont="1" applyFill="1" applyAlignment="1">
      <alignment horizontal="left" indent="1"/>
    </xf>
    <xf numFmtId="0" fontId="90" fillId="17" borderId="0" xfId="45" applyFont="1" applyFill="1" applyAlignment="1">
      <alignment horizontal="left" indent="3"/>
    </xf>
    <xf numFmtId="0" fontId="86" fillId="0" borderId="0" xfId="45" applyFont="1" applyAlignment="1">
      <alignment horizontal="left" indent="6"/>
    </xf>
    <xf numFmtId="0" fontId="86" fillId="0" borderId="0" xfId="45" applyFont="1" applyFill="1" applyAlignment="1">
      <alignment horizontal="left" indent="6"/>
    </xf>
    <xf numFmtId="0" fontId="90" fillId="0" borderId="0" xfId="45" applyFont="1" applyFill="1" applyAlignment="1">
      <alignment horizontal="left" indent="3"/>
    </xf>
    <xf numFmtId="0" fontId="91" fillId="0" borderId="0" xfId="45" applyFont="1" applyFill="1" applyAlignment="1">
      <alignment horizontal="left" indent="1"/>
    </xf>
    <xf numFmtId="0" fontId="91" fillId="25" borderId="0" xfId="45" applyFont="1" applyFill="1" applyAlignment="1">
      <alignment horizontal="left" indent="1"/>
    </xf>
    <xf numFmtId="0" fontId="90" fillId="25" borderId="0" xfId="45" applyFont="1" applyFill="1" applyAlignment="1">
      <alignment horizontal="left" indent="3"/>
    </xf>
    <xf numFmtId="0" fontId="91" fillId="33" borderId="0" xfId="45" applyFont="1" applyFill="1" applyAlignment="1">
      <alignment horizontal="left" indent="1"/>
    </xf>
    <xf numFmtId="0" fontId="90" fillId="33" borderId="0" xfId="45" applyFont="1" applyFill="1" applyAlignment="1">
      <alignment horizontal="left" indent="3"/>
    </xf>
    <xf numFmtId="0" fontId="91" fillId="34" borderId="0" xfId="45" applyFont="1" applyFill="1" applyAlignment="1">
      <alignment horizontal="left" indent="1"/>
    </xf>
    <xf numFmtId="0" fontId="90" fillId="34" borderId="0" xfId="45" applyFont="1" applyFill="1" applyAlignment="1">
      <alignment horizontal="left" indent="3"/>
    </xf>
    <xf numFmtId="0" fontId="86" fillId="0" borderId="0" xfId="0" applyFont="1" applyAlignment="1">
      <alignment/>
    </xf>
    <xf numFmtId="0" fontId="0" fillId="0" borderId="0" xfId="0" applyFont="1" applyAlignment="1">
      <alignment/>
    </xf>
    <xf numFmtId="0" fontId="0" fillId="0" borderId="0" xfId="0" applyFont="1" applyAlignment="1">
      <alignment horizontal="left" wrapText="1"/>
    </xf>
    <xf numFmtId="0" fontId="0" fillId="0" borderId="0" xfId="0" applyFont="1" applyAlignment="1">
      <alignment wrapText="1"/>
    </xf>
    <xf numFmtId="0" fontId="86" fillId="0" borderId="0" xfId="0" applyFont="1" applyFill="1" applyAlignment="1">
      <alignment horizontal="center"/>
    </xf>
    <xf numFmtId="0" fontId="92" fillId="0" borderId="0" xfId="0" applyFont="1" applyAlignment="1">
      <alignment vertical="center" wrapText="1"/>
    </xf>
    <xf numFmtId="0" fontId="7" fillId="0" borderId="0" xfId="0"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Border="1" applyAlignment="1">
      <alignment horizontal="center" wrapText="1"/>
    </xf>
    <xf numFmtId="1" fontId="6" fillId="0" borderId="0" xfId="0" applyNumberFormat="1" applyFont="1" applyFill="1" applyBorder="1" applyAlignment="1">
      <alignment horizontal="center" wrapText="1"/>
    </xf>
    <xf numFmtId="1" fontId="6" fillId="0" borderId="0" xfId="0" applyNumberFormat="1" applyFont="1" applyFill="1" applyBorder="1" applyAlignment="1">
      <alignment horizontal="center"/>
    </xf>
    <xf numFmtId="1" fontId="86" fillId="0" borderId="0" xfId="0" applyNumberFormat="1" applyFont="1" applyFill="1" applyAlignment="1">
      <alignment horizontal="center"/>
    </xf>
    <xf numFmtId="1" fontId="86" fillId="0" borderId="0" xfId="0" applyNumberFormat="1" applyFont="1" applyAlignment="1">
      <alignment horizontal="center"/>
    </xf>
    <xf numFmtId="0" fontId="86" fillId="0" borderId="0" xfId="0" applyFont="1" applyFill="1" applyAlignment="1">
      <alignment/>
    </xf>
    <xf numFmtId="0" fontId="84" fillId="0" borderId="0" xfId="0" applyFont="1" applyAlignment="1">
      <alignment horizontal="center" vertical="center"/>
    </xf>
    <xf numFmtId="0" fontId="0" fillId="0" borderId="0" xfId="0" applyFont="1" applyAlignment="1">
      <alignment horizontal="center" vertical="center"/>
    </xf>
    <xf numFmtId="0" fontId="93" fillId="0" borderId="0" xfId="0" applyFont="1" applyAlignment="1">
      <alignment horizontal="center" vertical="center"/>
    </xf>
    <xf numFmtId="0" fontId="94" fillId="0" borderId="0" xfId="45" applyFont="1" applyAlignment="1">
      <alignment horizontal="center" vertical="center"/>
    </xf>
    <xf numFmtId="0" fontId="95" fillId="0" borderId="10" xfId="0" applyFont="1" applyFill="1" applyBorder="1" applyAlignment="1">
      <alignment horizontal="center" vertical="center"/>
    </xf>
    <xf numFmtId="0" fontId="96" fillId="0" borderId="10" xfId="0" applyFont="1" applyFill="1" applyBorder="1" applyAlignment="1">
      <alignment horizontal="center" vertical="center"/>
    </xf>
    <xf numFmtId="3" fontId="1" fillId="0" borderId="11" xfId="0" applyNumberFormat="1" applyFont="1" applyBorder="1" applyAlignment="1">
      <alignment horizontal="center"/>
    </xf>
    <xf numFmtId="3" fontId="1" fillId="0" borderId="10" xfId="0" applyNumberFormat="1" applyFont="1" applyBorder="1" applyAlignment="1">
      <alignment horizontal="center"/>
    </xf>
    <xf numFmtId="9" fontId="1" fillId="0" borderId="10" xfId="52" applyFont="1" applyBorder="1" applyAlignment="1">
      <alignment horizontal="center"/>
    </xf>
    <xf numFmtId="164" fontId="1" fillId="0" borderId="10" xfId="52" applyNumberFormat="1" applyFont="1" applyBorder="1" applyAlignment="1">
      <alignment horizontal="center"/>
    </xf>
    <xf numFmtId="3" fontId="25" fillId="0" borderId="11" xfId="0" applyNumberFormat="1"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9" fontId="25" fillId="0" borderId="12" xfId="52" applyFont="1" applyBorder="1" applyAlignment="1">
      <alignment horizontal="center"/>
    </xf>
    <xf numFmtId="9" fontId="1" fillId="0" borderId="11" xfId="52" applyFont="1" applyBorder="1" applyAlignment="1">
      <alignment horizontal="center"/>
    </xf>
    <xf numFmtId="9" fontId="1" fillId="0" borderId="13" xfId="52" applyFont="1" applyBorder="1" applyAlignment="1">
      <alignment horizontal="center"/>
    </xf>
    <xf numFmtId="164" fontId="25" fillId="0" borderId="0" xfId="52" applyNumberFormat="1" applyFont="1" applyBorder="1" applyAlignment="1">
      <alignment horizontal="center"/>
    </xf>
    <xf numFmtId="164" fontId="1" fillId="0" borderId="0" xfId="52" applyNumberFormat="1" applyFont="1" applyBorder="1" applyAlignment="1">
      <alignment horizontal="center"/>
    </xf>
    <xf numFmtId="0" fontId="95" fillId="35" borderId="10" xfId="0" applyFont="1" applyFill="1" applyBorder="1" applyAlignment="1">
      <alignment horizontal="center" vertical="center"/>
    </xf>
    <xf numFmtId="0" fontId="95" fillId="35" borderId="10" xfId="0" applyFont="1" applyFill="1" applyBorder="1" applyAlignment="1">
      <alignment horizontal="center"/>
    </xf>
    <xf numFmtId="0" fontId="85" fillId="36" borderId="14" xfId="0" applyFont="1" applyFill="1" applyBorder="1" applyAlignment="1">
      <alignment horizontal="center" vertical="center" wrapText="1"/>
    </xf>
    <xf numFmtId="0" fontId="83" fillId="0" borderId="14" xfId="0" applyFont="1" applyFill="1" applyBorder="1" applyAlignment="1">
      <alignment horizontal="center" vertical="center" wrapText="1"/>
    </xf>
    <xf numFmtId="0" fontId="97" fillId="0" borderId="14" xfId="0" applyFont="1" applyFill="1" applyBorder="1" applyAlignment="1">
      <alignment horizontal="center" vertical="center" wrapText="1"/>
    </xf>
    <xf numFmtId="0" fontId="0" fillId="0" borderId="0" xfId="0" applyFont="1" applyFill="1" applyAlignment="1">
      <alignment horizontal="center" vertical="center"/>
    </xf>
    <xf numFmtId="0" fontId="98" fillId="0" borderId="0"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00" fillId="0" borderId="0" xfId="0" applyFont="1" applyFill="1" applyBorder="1" applyAlignment="1">
      <alignment horizontal="center" vertical="center"/>
    </xf>
    <xf numFmtId="0" fontId="94" fillId="0" borderId="0" xfId="45" applyFont="1" applyFill="1" applyBorder="1" applyAlignment="1">
      <alignment horizontal="center" vertical="center"/>
    </xf>
    <xf numFmtId="0" fontId="10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1" fillId="0" borderId="15" xfId="0" applyFont="1" applyBorder="1" applyAlignment="1">
      <alignment horizontal="center"/>
    </xf>
    <xf numFmtId="3" fontId="1" fillId="0" borderId="15" xfId="0" applyNumberFormat="1" applyFont="1" applyBorder="1" applyAlignment="1">
      <alignment horizontal="center"/>
    </xf>
    <xf numFmtId="164" fontId="25" fillId="0" borderId="15" xfId="52" applyNumberFormat="1" applyFont="1" applyBorder="1" applyAlignment="1">
      <alignment horizontal="center"/>
    </xf>
    <xf numFmtId="164" fontId="0" fillId="0" borderId="0" xfId="52" applyNumberFormat="1" applyFont="1" applyAlignment="1">
      <alignment vertical="center"/>
    </xf>
    <xf numFmtId="0" fontId="1" fillId="0" borderId="16" xfId="0" applyFont="1" applyBorder="1" applyAlignment="1">
      <alignment horizontal="center"/>
    </xf>
    <xf numFmtId="3" fontId="1" fillId="0" borderId="16" xfId="0" applyNumberFormat="1" applyFont="1" applyBorder="1" applyAlignment="1">
      <alignment horizontal="center"/>
    </xf>
    <xf numFmtId="164" fontId="25" fillId="0" borderId="16" xfId="52" applyNumberFormat="1" applyFont="1" applyBorder="1" applyAlignment="1">
      <alignment horizontal="center"/>
    </xf>
    <xf numFmtId="3" fontId="1" fillId="0" borderId="14" xfId="0" applyNumberFormat="1" applyFont="1" applyBorder="1" applyAlignment="1">
      <alignment horizontal="center"/>
    </xf>
    <xf numFmtId="164" fontId="25" fillId="0" borderId="14" xfId="52" applyNumberFormat="1" applyFont="1" applyBorder="1" applyAlignment="1">
      <alignment horizontal="center"/>
    </xf>
    <xf numFmtId="3" fontId="25" fillId="0" borderId="15" xfId="0" applyNumberFormat="1" applyFont="1" applyBorder="1" applyAlignment="1">
      <alignment horizontal="center"/>
    </xf>
    <xf numFmtId="0" fontId="102" fillId="0" borderId="0" xfId="0" applyFont="1" applyAlignment="1">
      <alignment/>
    </xf>
    <xf numFmtId="3" fontId="33" fillId="0" borderId="15" xfId="0" applyNumberFormat="1" applyFont="1" applyBorder="1" applyAlignment="1">
      <alignment horizontal="center"/>
    </xf>
    <xf numFmtId="3" fontId="33" fillId="0" borderId="16" xfId="0" applyNumberFormat="1" applyFont="1" applyBorder="1" applyAlignment="1">
      <alignment horizontal="center"/>
    </xf>
    <xf numFmtId="3" fontId="33" fillId="0" borderId="14" xfId="0" applyNumberFormat="1" applyFont="1" applyBorder="1" applyAlignment="1">
      <alignment horizontal="center"/>
    </xf>
    <xf numFmtId="0" fontId="102" fillId="0" borderId="0" xfId="0" applyFont="1" applyAlignment="1">
      <alignment horizontal="center"/>
    </xf>
    <xf numFmtId="3" fontId="103" fillId="0" borderId="0" xfId="0" applyNumberFormat="1" applyFont="1" applyAlignment="1">
      <alignment horizontal="center"/>
    </xf>
    <xf numFmtId="0" fontId="102" fillId="0" borderId="0" xfId="0" applyFont="1" applyAlignment="1">
      <alignment horizontal="left"/>
    </xf>
    <xf numFmtId="0" fontId="104" fillId="0" borderId="0" xfId="0" applyFont="1" applyAlignment="1">
      <alignment/>
    </xf>
    <xf numFmtId="0" fontId="105" fillId="0" borderId="0" xfId="45" applyFont="1" applyAlignment="1">
      <alignment/>
    </xf>
    <xf numFmtId="0" fontId="105" fillId="0" borderId="0" xfId="45" applyFont="1" applyAlignment="1">
      <alignment horizontal="center" vertical="center"/>
    </xf>
    <xf numFmtId="0" fontId="106" fillId="0" borderId="0" xfId="0" applyFont="1" applyAlignment="1">
      <alignment/>
    </xf>
    <xf numFmtId="0" fontId="107" fillId="0" borderId="0" xfId="0" applyFont="1" applyAlignment="1">
      <alignment vertical="center" wrapText="1"/>
    </xf>
    <xf numFmtId="3" fontId="38" fillId="0" borderId="15" xfId="0" applyNumberFormat="1" applyFont="1" applyBorder="1" applyAlignment="1">
      <alignment horizontal="center"/>
    </xf>
    <xf numFmtId="0" fontId="33" fillId="0" borderId="15" xfId="0" applyFont="1" applyBorder="1" applyAlignment="1">
      <alignment horizontal="center"/>
    </xf>
    <xf numFmtId="0" fontId="33" fillId="0" borderId="16" xfId="0" applyFont="1" applyBorder="1" applyAlignment="1">
      <alignment horizontal="center"/>
    </xf>
    <xf numFmtId="1" fontId="33" fillId="0" borderId="16" xfId="0" applyNumberFormat="1" applyFont="1" applyBorder="1" applyAlignment="1">
      <alignment horizontal="center"/>
    </xf>
    <xf numFmtId="3" fontId="102" fillId="0" borderId="0" xfId="0" applyNumberFormat="1" applyFont="1" applyAlignment="1">
      <alignment horizontal="center"/>
    </xf>
    <xf numFmtId="1" fontId="102" fillId="0" borderId="0" xfId="0" applyNumberFormat="1" applyFont="1" applyAlignment="1">
      <alignment horizontal="center"/>
    </xf>
    <xf numFmtId="1" fontId="102" fillId="0" borderId="0" xfId="0" applyNumberFormat="1" applyFont="1" applyAlignment="1">
      <alignment/>
    </xf>
    <xf numFmtId="165" fontId="102" fillId="0" borderId="0" xfId="0" applyNumberFormat="1" applyFont="1" applyAlignment="1">
      <alignment/>
    </xf>
    <xf numFmtId="0" fontId="102" fillId="0" borderId="0" xfId="0" applyFont="1" applyAlignment="1">
      <alignment vertical="center"/>
    </xf>
    <xf numFmtId="164" fontId="102" fillId="0" borderId="0" xfId="52" applyNumberFormat="1" applyFont="1" applyAlignment="1">
      <alignment/>
    </xf>
    <xf numFmtId="3" fontId="102" fillId="0" borderId="0" xfId="0" applyNumberFormat="1" applyFont="1" applyBorder="1" applyAlignment="1">
      <alignment horizontal="center"/>
    </xf>
    <xf numFmtId="0" fontId="102" fillId="0" borderId="0" xfId="0" applyFont="1" applyBorder="1" applyAlignment="1">
      <alignment horizontal="center"/>
    </xf>
    <xf numFmtId="0" fontId="108" fillId="0" borderId="0" xfId="0" applyFont="1" applyAlignment="1">
      <alignment/>
    </xf>
    <xf numFmtId="0" fontId="103" fillId="0" borderId="0" xfId="0" applyFont="1" applyAlignment="1">
      <alignment/>
    </xf>
    <xf numFmtId="0" fontId="103" fillId="0" borderId="0" xfId="0" applyFont="1" applyAlignment="1">
      <alignment horizontal="center"/>
    </xf>
    <xf numFmtId="0" fontId="102" fillId="0" borderId="0" xfId="0" applyFont="1" applyFill="1" applyAlignment="1">
      <alignment horizontal="left"/>
    </xf>
    <xf numFmtId="0" fontId="102" fillId="0" borderId="0" xfId="45" applyNumberFormat="1" applyFont="1" applyFill="1" applyAlignment="1">
      <alignment horizontal="center" vertical="center"/>
    </xf>
    <xf numFmtId="3" fontId="25" fillId="0" borderId="12" xfId="0" applyNumberFormat="1" applyFont="1" applyBorder="1" applyAlignment="1">
      <alignment horizontal="center"/>
    </xf>
    <xf numFmtId="3" fontId="1" fillId="0" borderId="13" xfId="0" applyNumberFormat="1" applyFont="1" applyBorder="1" applyAlignment="1">
      <alignment horizontal="center"/>
    </xf>
    <xf numFmtId="0" fontId="0" fillId="0" borderId="0" xfId="0" applyFont="1" applyAlignment="1">
      <alignment horizontal="center"/>
    </xf>
    <xf numFmtId="164" fontId="102" fillId="0" borderId="0" xfId="52" applyNumberFormat="1" applyFont="1" applyAlignment="1">
      <alignment horizontal="center"/>
    </xf>
    <xf numFmtId="3" fontId="33" fillId="0" borderId="0" xfId="0" applyNumberFormat="1" applyFont="1" applyBorder="1" applyAlignment="1">
      <alignment horizontal="center" wrapText="1"/>
    </xf>
    <xf numFmtId="0" fontId="109" fillId="0" borderId="0" xfId="0" applyFont="1" applyAlignment="1">
      <alignment horizontal="center" vertical="center"/>
    </xf>
    <xf numFmtId="0" fontId="102" fillId="0" borderId="0" xfId="0" applyFont="1" applyAlignment="1">
      <alignment horizontal="center" vertical="center"/>
    </xf>
    <xf numFmtId="0" fontId="40" fillId="37" borderId="17"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105" fillId="0" borderId="0" xfId="45" applyFont="1" applyAlignment="1">
      <alignment horizontal="left" indent="3"/>
    </xf>
    <xf numFmtId="3" fontId="102" fillId="0" borderId="0" xfId="0" applyNumberFormat="1" applyFont="1" applyFill="1" applyBorder="1" applyAlignment="1">
      <alignment horizontal="center"/>
    </xf>
    <xf numFmtId="0" fontId="85" fillId="38" borderId="18" xfId="0" applyFont="1" applyFill="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3" fontId="25" fillId="0" borderId="20" xfId="0" applyNumberFormat="1" applyFont="1" applyBorder="1" applyAlignment="1">
      <alignment horizontal="center"/>
    </xf>
    <xf numFmtId="3" fontId="1" fillId="0" borderId="20" xfId="0" applyNumberFormat="1" applyFont="1" applyBorder="1" applyAlignment="1">
      <alignment horizontal="center"/>
    </xf>
    <xf numFmtId="0" fontId="1" fillId="0" borderId="18" xfId="0" applyFont="1" applyBorder="1" applyAlignment="1">
      <alignment horizontal="center"/>
    </xf>
    <xf numFmtId="0" fontId="29" fillId="38" borderId="18" xfId="0" applyFont="1" applyFill="1" applyBorder="1" applyAlignment="1">
      <alignment horizontal="center" vertical="center"/>
    </xf>
    <xf numFmtId="0" fontId="29" fillId="0" borderId="18" xfId="0" applyFont="1" applyFill="1" applyBorder="1" applyAlignment="1">
      <alignment horizontal="center" vertical="center"/>
    </xf>
    <xf numFmtId="0" fontId="30" fillId="0" borderId="18" xfId="0" applyFont="1" applyFill="1" applyBorder="1" applyAlignment="1">
      <alignment horizontal="center" vertical="center"/>
    </xf>
    <xf numFmtId="0" fontId="29" fillId="0" borderId="18" xfId="0" applyFont="1" applyFill="1" applyBorder="1" applyAlignment="1">
      <alignment horizontal="center" vertical="center" wrapText="1"/>
    </xf>
    <xf numFmtId="0" fontId="42" fillId="39" borderId="21" xfId="0" applyFont="1" applyFill="1" applyBorder="1" applyAlignment="1">
      <alignment horizontal="center" wrapText="1"/>
    </xf>
    <xf numFmtId="0" fontId="42" fillId="39" borderId="21" xfId="0" applyFont="1" applyFill="1" applyBorder="1" applyAlignment="1">
      <alignment horizontal="center" vertical="center" wrapText="1"/>
    </xf>
    <xf numFmtId="0" fontId="1" fillId="0" borderId="22" xfId="0" applyFont="1" applyBorder="1" applyAlignment="1">
      <alignment horizontal="center"/>
    </xf>
    <xf numFmtId="0" fontId="1" fillId="0" borderId="23" xfId="0" applyFont="1" applyBorder="1" applyAlignment="1">
      <alignment horizontal="center" wrapText="1"/>
    </xf>
    <xf numFmtId="3" fontId="1" fillId="0" borderId="23" xfId="0" applyNumberFormat="1" applyFont="1" applyBorder="1" applyAlignment="1">
      <alignment horizontal="center" wrapText="1"/>
    </xf>
    <xf numFmtId="9" fontId="25" fillId="0" borderId="23" xfId="52" applyFont="1" applyBorder="1" applyAlignment="1">
      <alignment horizontal="center"/>
    </xf>
    <xf numFmtId="3" fontId="0" fillId="0" borderId="23" xfId="0" applyNumberFormat="1" applyFont="1" applyBorder="1" applyAlignment="1">
      <alignment horizontal="center" wrapText="1"/>
    </xf>
    <xf numFmtId="9" fontId="25" fillId="0" borderId="23" xfId="52" applyFont="1" applyBorder="1" applyAlignment="1">
      <alignment horizontal="center" wrapText="1"/>
    </xf>
    <xf numFmtId="3" fontId="0" fillId="0" borderId="23" xfId="0" applyNumberFormat="1" applyFont="1" applyBorder="1" applyAlignment="1">
      <alignment horizontal="center"/>
    </xf>
    <xf numFmtId="164" fontId="25" fillId="0" borderId="23" xfId="52" applyNumberFormat="1" applyFont="1" applyBorder="1" applyAlignment="1">
      <alignment horizontal="center"/>
    </xf>
    <xf numFmtId="164" fontId="25" fillId="0" borderId="23" xfId="52" applyNumberFormat="1" applyFont="1" applyBorder="1" applyAlignment="1">
      <alignment horizontal="center" wrapText="1"/>
    </xf>
    <xf numFmtId="3" fontId="0" fillId="0" borderId="23" xfId="0" applyNumberFormat="1" applyFont="1" applyFill="1" applyBorder="1" applyAlignment="1">
      <alignment horizontal="center" wrapText="1"/>
    </xf>
    <xf numFmtId="0" fontId="20" fillId="0" borderId="21" xfId="0" applyFont="1" applyBorder="1" applyAlignment="1">
      <alignment horizontal="center"/>
    </xf>
    <xf numFmtId="0" fontId="20" fillId="0" borderId="24" xfId="0" applyFont="1" applyBorder="1" applyAlignment="1">
      <alignment horizontal="center" wrapText="1"/>
    </xf>
    <xf numFmtId="3" fontId="1" fillId="0" borderId="24" xfId="0" applyNumberFormat="1" applyFont="1" applyFill="1" applyBorder="1" applyAlignment="1">
      <alignment horizontal="center"/>
    </xf>
    <xf numFmtId="9" fontId="25" fillId="0" borderId="24" xfId="52" applyFont="1" applyFill="1" applyBorder="1" applyAlignment="1">
      <alignment horizontal="center"/>
    </xf>
    <xf numFmtId="3" fontId="0" fillId="0" borderId="24" xfId="0" applyNumberFormat="1" applyFont="1" applyFill="1" applyBorder="1" applyAlignment="1">
      <alignment horizontal="center"/>
    </xf>
    <xf numFmtId="164" fontId="25" fillId="0" borderId="24" xfId="52" applyNumberFormat="1" applyFont="1" applyFill="1" applyBorder="1" applyAlignment="1">
      <alignment horizontal="center"/>
    </xf>
    <xf numFmtId="0" fontId="42" fillId="0" borderId="0" xfId="0" applyFont="1" applyFill="1" applyBorder="1" applyAlignment="1">
      <alignment horizontal="center" wrapText="1"/>
    </xf>
    <xf numFmtId="0" fontId="40" fillId="37" borderId="17" xfId="0" applyFont="1" applyFill="1" applyBorder="1" applyAlignment="1">
      <alignment horizontal="center" wrapText="1"/>
    </xf>
    <xf numFmtId="0" fontId="1" fillId="0" borderId="25" xfId="0" applyFont="1" applyBorder="1" applyAlignment="1">
      <alignment horizontal="center"/>
    </xf>
    <xf numFmtId="3" fontId="25" fillId="0" borderId="25" xfId="0" applyNumberFormat="1" applyFont="1" applyBorder="1" applyAlignment="1">
      <alignment horizontal="center"/>
    </xf>
    <xf numFmtId="9" fontId="25" fillId="0" borderId="25" xfId="52" applyFont="1" applyBorder="1" applyAlignment="1">
      <alignment horizontal="center"/>
    </xf>
    <xf numFmtId="9" fontId="1" fillId="0" borderId="25" xfId="52" applyNumberFormat="1" applyFont="1" applyBorder="1" applyAlignment="1">
      <alignment horizontal="center"/>
    </xf>
    <xf numFmtId="0" fontId="1" fillId="0" borderId="26" xfId="0" applyFont="1" applyBorder="1" applyAlignment="1">
      <alignment horizontal="center"/>
    </xf>
    <xf numFmtId="3" fontId="1" fillId="0" borderId="26" xfId="0" applyNumberFormat="1" applyFont="1" applyBorder="1" applyAlignment="1">
      <alignment horizontal="center"/>
    </xf>
    <xf numFmtId="9" fontId="1" fillId="0" borderId="26" xfId="52" applyNumberFormat="1" applyFont="1" applyBorder="1" applyAlignment="1">
      <alignment horizontal="center"/>
    </xf>
    <xf numFmtId="0" fontId="1" fillId="0" borderId="17" xfId="0" applyFont="1" applyBorder="1" applyAlignment="1">
      <alignment horizontal="center"/>
    </xf>
    <xf numFmtId="3" fontId="1" fillId="0" borderId="17" xfId="0" applyNumberFormat="1" applyFont="1" applyBorder="1" applyAlignment="1">
      <alignment horizontal="center"/>
    </xf>
    <xf numFmtId="9" fontId="1" fillId="0" borderId="17" xfId="52" applyNumberFormat="1" applyFont="1" applyBorder="1" applyAlignment="1">
      <alignment horizontal="center"/>
    </xf>
    <xf numFmtId="0" fontId="102" fillId="0" borderId="0" xfId="0" applyFont="1" applyFill="1" applyAlignment="1">
      <alignment/>
    </xf>
    <xf numFmtId="0" fontId="8" fillId="0" borderId="0" xfId="0" applyFont="1" applyFill="1" applyAlignment="1">
      <alignment horizontal="left"/>
    </xf>
    <xf numFmtId="3" fontId="102" fillId="0" borderId="0" xfId="0" applyNumberFormat="1" applyFont="1" applyFill="1" applyAlignment="1">
      <alignment/>
    </xf>
    <xf numFmtId="0" fontId="105" fillId="0" borderId="0" xfId="45" applyFont="1" applyFill="1" applyAlignment="1">
      <alignment/>
    </xf>
    <xf numFmtId="0" fontId="105" fillId="0" borderId="0" xfId="45" applyFont="1" applyFill="1" applyAlignment="1">
      <alignment horizontal="center" vertical="center"/>
    </xf>
    <xf numFmtId="0" fontId="102" fillId="0" borderId="0" xfId="0" applyFont="1" applyFill="1" applyAlignment="1">
      <alignment horizontal="center"/>
    </xf>
    <xf numFmtId="0" fontId="106" fillId="0" borderId="0" xfId="0" applyFont="1" applyFill="1" applyAlignment="1">
      <alignment/>
    </xf>
    <xf numFmtId="0" fontId="84" fillId="0" borderId="0"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0" fillId="0" borderId="0" xfId="0" applyFont="1" applyAlignment="1">
      <alignment vertical="center"/>
    </xf>
    <xf numFmtId="0" fontId="104" fillId="0" borderId="0" xfId="0" applyFont="1" applyAlignment="1">
      <alignment horizontal="left"/>
    </xf>
    <xf numFmtId="3" fontId="102" fillId="0" borderId="0" xfId="0" applyNumberFormat="1" applyFont="1" applyAlignment="1">
      <alignment/>
    </xf>
    <xf numFmtId="0" fontId="107" fillId="0" borderId="0" xfId="0" applyFont="1" applyAlignment="1">
      <alignment horizontal="left" vertical="center" wrapText="1"/>
    </xf>
    <xf numFmtId="0" fontId="8" fillId="0" borderId="0" xfId="51" applyFont="1">
      <alignment/>
      <protection/>
    </xf>
    <xf numFmtId="0" fontId="44" fillId="40" borderId="27" xfId="0" applyFont="1" applyFill="1" applyBorder="1" applyAlignment="1">
      <alignment horizontal="center"/>
    </xf>
    <xf numFmtId="3" fontId="1" fillId="0" borderId="28" xfId="0" applyNumberFormat="1" applyFont="1" applyBorder="1" applyAlignment="1">
      <alignment horizontal="center"/>
    </xf>
    <xf numFmtId="3" fontId="25" fillId="0" borderId="28" xfId="0" applyNumberFormat="1" applyFont="1" applyBorder="1" applyAlignment="1">
      <alignment horizontal="center"/>
    </xf>
    <xf numFmtId="3" fontId="0" fillId="0" borderId="28" xfId="0" applyNumberFormat="1" applyFont="1" applyBorder="1" applyAlignment="1">
      <alignment horizontal="center"/>
    </xf>
    <xf numFmtId="3" fontId="0" fillId="0" borderId="29" xfId="0" applyNumberFormat="1" applyFont="1" applyFill="1" applyBorder="1" applyAlignment="1">
      <alignment horizontal="center"/>
    </xf>
    <xf numFmtId="3" fontId="0" fillId="0" borderId="28" xfId="0" applyNumberFormat="1" applyFont="1" applyFill="1" applyBorder="1" applyAlignment="1">
      <alignment horizontal="center"/>
    </xf>
    <xf numFmtId="3" fontId="25" fillId="7" borderId="28" xfId="0" applyNumberFormat="1" applyFont="1" applyFill="1" applyBorder="1" applyAlignment="1">
      <alignment horizontal="center"/>
    </xf>
    <xf numFmtId="3" fontId="1" fillId="0" borderId="29" xfId="0" applyNumberFormat="1" applyFont="1" applyBorder="1" applyAlignment="1">
      <alignment horizontal="center"/>
    </xf>
    <xf numFmtId="3" fontId="1" fillId="0" borderId="29" xfId="0" applyNumberFormat="1" applyFont="1" applyFill="1" applyBorder="1" applyAlignment="1">
      <alignment horizontal="center"/>
    </xf>
    <xf numFmtId="3" fontId="1" fillId="7" borderId="29" xfId="0" applyNumberFormat="1" applyFont="1" applyFill="1" applyBorder="1" applyAlignment="1">
      <alignment horizontal="center"/>
    </xf>
    <xf numFmtId="3" fontId="25" fillId="0" borderId="29" xfId="0" applyNumberFormat="1" applyFont="1" applyBorder="1" applyAlignment="1">
      <alignment horizontal="center"/>
    </xf>
    <xf numFmtId="3" fontId="25" fillId="0" borderId="29" xfId="0" applyNumberFormat="1" applyFont="1" applyFill="1" applyBorder="1" applyAlignment="1">
      <alignment horizontal="center"/>
    </xf>
    <xf numFmtId="0" fontId="1" fillId="0" borderId="29" xfId="0" applyFont="1" applyBorder="1" applyAlignment="1">
      <alignment horizontal="center"/>
    </xf>
    <xf numFmtId="3" fontId="20" fillId="0" borderId="30" xfId="0" applyNumberFormat="1" applyFont="1" applyBorder="1" applyAlignment="1">
      <alignment horizontal="center"/>
    </xf>
    <xf numFmtId="3" fontId="20" fillId="0" borderId="30" xfId="0" applyNumberFormat="1" applyFont="1" applyFill="1" applyBorder="1" applyAlignment="1">
      <alignment horizontal="center"/>
    </xf>
    <xf numFmtId="3" fontId="20" fillId="7" borderId="30" xfId="0" applyNumberFormat="1" applyFont="1" applyFill="1" applyBorder="1" applyAlignment="1">
      <alignment horizontal="center"/>
    </xf>
    <xf numFmtId="3" fontId="45" fillId="0" borderId="0" xfId="51" applyNumberFormat="1" applyFont="1">
      <alignment/>
      <protection/>
    </xf>
    <xf numFmtId="3" fontId="84" fillId="0" borderId="0" xfId="0" applyNumberFormat="1" applyFont="1" applyAlignment="1">
      <alignment horizontal="center"/>
    </xf>
    <xf numFmtId="0" fontId="84" fillId="0" borderId="0" xfId="0" applyFont="1" applyAlignment="1">
      <alignment horizontal="center"/>
    </xf>
    <xf numFmtId="0" fontId="44" fillId="40" borderId="31" xfId="0" applyFont="1" applyFill="1" applyBorder="1" applyAlignment="1">
      <alignment horizontal="center" vertical="center"/>
    </xf>
    <xf numFmtId="0" fontId="84" fillId="0" borderId="0" xfId="0" applyFont="1" applyFill="1" applyBorder="1" applyAlignment="1">
      <alignment horizontal="center" vertical="center"/>
    </xf>
    <xf numFmtId="0" fontId="44" fillId="0" borderId="31" xfId="0" applyFont="1" applyFill="1" applyBorder="1" applyAlignment="1">
      <alignment horizontal="center" vertical="center"/>
    </xf>
    <xf numFmtId="0" fontId="46" fillId="0" borderId="31" xfId="0" applyFont="1" applyFill="1" applyBorder="1" applyAlignment="1">
      <alignment horizontal="center" vertical="center"/>
    </xf>
    <xf numFmtId="0" fontId="0" fillId="0" borderId="0" xfId="0" applyFont="1" applyFill="1" applyAlignment="1">
      <alignment wrapText="1"/>
    </xf>
    <xf numFmtId="0" fontId="110" fillId="0" borderId="0" xfId="0" applyFont="1" applyAlignment="1">
      <alignment horizontal="center"/>
    </xf>
    <xf numFmtId="0" fontId="111" fillId="0" borderId="0" xfId="0" applyFont="1" applyAlignment="1">
      <alignment horizontal="center"/>
    </xf>
    <xf numFmtId="0" fontId="109" fillId="0" borderId="0" xfId="0" applyFont="1" applyAlignment="1">
      <alignment horizontal="left" wrapText="1"/>
    </xf>
    <xf numFmtId="0" fontId="112" fillId="0" borderId="0" xfId="0" applyFont="1" applyAlignment="1">
      <alignment horizontal="left" vertical="center" wrapText="1"/>
    </xf>
    <xf numFmtId="0" fontId="108" fillId="0" borderId="0" xfId="0" applyFont="1" applyAlignment="1">
      <alignment wrapText="1"/>
    </xf>
    <xf numFmtId="0" fontId="50" fillId="0" borderId="0" xfId="0" applyFont="1" applyAlignment="1">
      <alignment horizontal="left" wrapText="1"/>
    </xf>
    <xf numFmtId="0" fontId="113" fillId="0" borderId="0" xfId="0" applyFont="1" applyAlignment="1">
      <alignment horizontal="left" wrapText="1"/>
    </xf>
    <xf numFmtId="0" fontId="114" fillId="0" borderId="0" xfId="0" applyFont="1" applyAlignment="1">
      <alignment horizontal="left" wrapText="1"/>
    </xf>
    <xf numFmtId="0" fontId="109" fillId="0" borderId="0" xfId="0" applyFont="1" applyFill="1" applyAlignment="1">
      <alignment horizontal="left" wrapText="1"/>
    </xf>
    <xf numFmtId="0" fontId="102" fillId="0" borderId="0" xfId="0" applyFont="1" applyAlignment="1">
      <alignment horizontal="left" wrapText="1"/>
    </xf>
    <xf numFmtId="0" fontId="102" fillId="0" borderId="0" xfId="0" applyFont="1" applyAlignment="1" quotePrefix="1">
      <alignment horizontal="left" wrapText="1"/>
    </xf>
    <xf numFmtId="0" fontId="108" fillId="0" borderId="0" xfId="0" applyFont="1" applyFill="1" applyAlignment="1">
      <alignment wrapText="1"/>
    </xf>
    <xf numFmtId="0" fontId="109" fillId="0" borderId="0" xfId="0" applyFont="1" applyAlignment="1" quotePrefix="1">
      <alignment horizontal="left" wrapText="1"/>
    </xf>
    <xf numFmtId="0" fontId="115" fillId="0" borderId="0" xfId="0" applyFont="1" applyAlignment="1">
      <alignment/>
    </xf>
    <xf numFmtId="0" fontId="102" fillId="0" borderId="0" xfId="0" applyFont="1" applyAlignment="1">
      <alignment horizontal="left" vertical="center" wrapText="1"/>
    </xf>
    <xf numFmtId="0" fontId="116" fillId="0" borderId="0" xfId="0" applyFont="1" applyAlignment="1">
      <alignment horizontal="justify"/>
    </xf>
    <xf numFmtId="0" fontId="91" fillId="22" borderId="0" xfId="45" applyFont="1" applyFill="1" applyAlignment="1">
      <alignment horizontal="left" indent="1"/>
    </xf>
    <xf numFmtId="0" fontId="90" fillId="22" borderId="0" xfId="45" applyFont="1" applyFill="1" applyAlignment="1">
      <alignment horizontal="left" indent="3"/>
    </xf>
    <xf numFmtId="0" fontId="91" fillId="41" borderId="0" xfId="45" applyFont="1" applyFill="1" applyAlignment="1">
      <alignment horizontal="left" indent="1"/>
    </xf>
    <xf numFmtId="0" fontId="90" fillId="41" borderId="0" xfId="45" applyFont="1" applyFill="1" applyAlignment="1">
      <alignment horizontal="left" indent="3"/>
    </xf>
    <xf numFmtId="0" fontId="86" fillId="0" borderId="0" xfId="0" applyFont="1" applyFill="1" applyAlignment="1">
      <alignment horizontal="left" vertical="center" wrapText="1"/>
    </xf>
    <xf numFmtId="0" fontId="0" fillId="0" borderId="0" xfId="0" applyAlignment="1">
      <alignment/>
    </xf>
    <xf numFmtId="0" fontId="117" fillId="0" borderId="0" xfId="0" applyFont="1" applyFill="1" applyAlignment="1">
      <alignment horizontal="left" vertical="center" wrapText="1" indent="13"/>
    </xf>
    <xf numFmtId="0" fontId="0" fillId="0" borderId="0" xfId="0" applyAlignment="1">
      <alignment horizontal="left" indent="13"/>
    </xf>
    <xf numFmtId="0" fontId="0" fillId="0" borderId="0" xfId="0" applyFill="1" applyAlignment="1">
      <alignment/>
    </xf>
    <xf numFmtId="0" fontId="86" fillId="0" borderId="0" xfId="0" applyFont="1" applyFill="1" applyAlignment="1" quotePrefix="1">
      <alignment horizontal="left" vertical="center" wrapText="1"/>
    </xf>
    <xf numFmtId="0" fontId="117" fillId="0" borderId="0" xfId="0" applyFont="1" applyFill="1" applyAlignment="1">
      <alignment horizontal="center" vertical="center" wrapText="1"/>
    </xf>
    <xf numFmtId="0" fontId="89" fillId="0" borderId="0" xfId="0" applyFont="1" applyAlignment="1">
      <alignment horizontal="center"/>
    </xf>
    <xf numFmtId="0" fontId="102" fillId="0" borderId="0" xfId="0" applyFont="1" applyAlignment="1">
      <alignment horizontal="left" vertical="center" wrapText="1"/>
    </xf>
    <xf numFmtId="0" fontId="102" fillId="0" borderId="0" xfId="0" applyFont="1" applyFill="1" applyAlignment="1" quotePrefix="1">
      <alignment horizontal="left"/>
    </xf>
    <xf numFmtId="0" fontId="102" fillId="0" borderId="0" xfId="0" applyFont="1" applyFill="1" applyAlignment="1">
      <alignment horizontal="left"/>
    </xf>
    <xf numFmtId="0" fontId="102" fillId="0" borderId="0" xfId="0" applyFont="1" applyAlignment="1" quotePrefix="1">
      <alignment horizontal="left"/>
    </xf>
    <xf numFmtId="0" fontId="102" fillId="0" borderId="0" xfId="0" applyFont="1" applyAlignment="1">
      <alignment horizontal="left"/>
    </xf>
    <xf numFmtId="0" fontId="110" fillId="0" borderId="0" xfId="0" applyFont="1" applyFill="1" applyAlignment="1">
      <alignment horizontal="center" vertical="center" wrapText="1"/>
    </xf>
    <xf numFmtId="0" fontId="111" fillId="0" borderId="0" xfId="0" applyFont="1" applyAlignment="1">
      <alignment horizontal="center"/>
    </xf>
    <xf numFmtId="0" fontId="109" fillId="0" borderId="0" xfId="0" applyFont="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118" fillId="0" borderId="0" xfId="0" applyFont="1" applyAlignment="1">
      <alignment horizontal="left" vertical="center" wrapText="1"/>
    </xf>
    <xf numFmtId="0" fontId="119" fillId="0" borderId="0" xfId="0" applyFont="1" applyAlignment="1">
      <alignment horizontal="left" vertical="center" wrapText="1"/>
    </xf>
    <xf numFmtId="0" fontId="0" fillId="0" borderId="0" xfId="0" applyFont="1" applyFill="1" applyBorder="1" applyAlignment="1">
      <alignment horizontal="left" vertical="center" wrapText="1"/>
    </xf>
    <xf numFmtId="0" fontId="70" fillId="0" borderId="0" xfId="0" applyFont="1" applyFill="1" applyBorder="1" applyAlignment="1">
      <alignment horizontal="center" vertical="center" wrapText="1"/>
    </xf>
    <xf numFmtId="0" fontId="107" fillId="0" borderId="0" xfId="0" applyFont="1" applyAlignment="1">
      <alignment horizontal="left" vertical="center" wrapText="1"/>
    </xf>
    <xf numFmtId="0" fontId="120" fillId="21" borderId="0" xfId="0" applyFont="1" applyFill="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4.png" /><Relationship Id="rId3"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4.png" /><Relationship Id="rId3" Type="http://schemas.openxmlformats.org/officeDocument/2006/relationships/image" Target="../media/image1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1.jpeg" /><Relationship Id="rId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1543050</xdr:colOff>
      <xdr:row>0</xdr:row>
      <xdr:rowOff>66675</xdr:rowOff>
    </xdr:from>
    <xdr:to>
      <xdr:col>4</xdr:col>
      <xdr:colOff>314325</xdr:colOff>
      <xdr:row>4</xdr:row>
      <xdr:rowOff>123825</xdr:rowOff>
    </xdr:to>
    <xdr:pic>
      <xdr:nvPicPr>
        <xdr:cNvPr id="1" name="Picture 4" descr="ARSOI"/>
        <xdr:cNvPicPr preferRelativeResize="1">
          <a:picLocks noChangeAspect="1"/>
        </xdr:cNvPicPr>
      </xdr:nvPicPr>
      <xdr:blipFill>
        <a:blip r:embed="rId1"/>
        <a:stretch>
          <a:fillRect/>
        </a:stretch>
      </xdr:blipFill>
      <xdr:spPr>
        <a:xfrm>
          <a:off x="4762500" y="66675"/>
          <a:ext cx="1485900" cy="819150"/>
        </a:xfrm>
        <a:prstGeom prst="rect">
          <a:avLst/>
        </a:prstGeom>
        <a:noFill/>
        <a:ln w="9525" cmpd="sng">
          <a:noFill/>
        </a:ln>
      </xdr:spPr>
    </xdr:pic>
    <xdr:clientData/>
  </xdr:twoCellAnchor>
  <xdr:twoCellAnchor>
    <xdr:from>
      <xdr:col>1</xdr:col>
      <xdr:colOff>2486025</xdr:colOff>
      <xdr:row>7</xdr:row>
      <xdr:rowOff>28575</xdr:rowOff>
    </xdr:from>
    <xdr:to>
      <xdr:col>2</xdr:col>
      <xdr:colOff>485775</xdr:colOff>
      <xdr:row>11</xdr:row>
      <xdr:rowOff>47625</xdr:rowOff>
    </xdr:to>
    <xdr:pic>
      <xdr:nvPicPr>
        <xdr:cNvPr id="2" name="Picture 13"/>
        <xdr:cNvPicPr preferRelativeResize="1">
          <a:picLocks noChangeAspect="1"/>
        </xdr:cNvPicPr>
      </xdr:nvPicPr>
      <xdr:blipFill>
        <a:blip r:embed="rId2"/>
        <a:stretch>
          <a:fillRect/>
        </a:stretch>
      </xdr:blipFill>
      <xdr:spPr>
        <a:xfrm>
          <a:off x="2924175" y="1362075"/>
          <a:ext cx="781050" cy="781050"/>
        </a:xfrm>
        <a:prstGeom prst="rect">
          <a:avLst/>
        </a:prstGeom>
        <a:noFill/>
        <a:ln w="9525" cmpd="sng">
          <a:noFill/>
        </a:ln>
      </xdr:spPr>
    </xdr:pic>
    <xdr:clientData/>
  </xdr:twoCellAnchor>
  <xdr:twoCellAnchor>
    <xdr:from>
      <xdr:col>1</xdr:col>
      <xdr:colOff>676275</xdr:colOff>
      <xdr:row>7</xdr:row>
      <xdr:rowOff>95250</xdr:rowOff>
    </xdr:from>
    <xdr:to>
      <xdr:col>1</xdr:col>
      <xdr:colOff>1828800</xdr:colOff>
      <xdr:row>11</xdr:row>
      <xdr:rowOff>28575</xdr:rowOff>
    </xdr:to>
    <xdr:pic>
      <xdr:nvPicPr>
        <xdr:cNvPr id="3" name="Picture 4488" descr="logo_am"/>
        <xdr:cNvPicPr preferRelativeResize="1">
          <a:picLocks noChangeAspect="1"/>
        </xdr:cNvPicPr>
      </xdr:nvPicPr>
      <xdr:blipFill>
        <a:blip r:embed="rId3"/>
        <a:stretch>
          <a:fillRect/>
        </a:stretch>
      </xdr:blipFill>
      <xdr:spPr>
        <a:xfrm>
          <a:off x="1114425" y="1428750"/>
          <a:ext cx="1152525" cy="695325"/>
        </a:xfrm>
        <a:prstGeom prst="rect">
          <a:avLst/>
        </a:prstGeom>
        <a:noFill/>
        <a:ln w="9525" cmpd="sng">
          <a:noFill/>
        </a:ln>
      </xdr:spPr>
    </xdr:pic>
    <xdr:clientData/>
  </xdr:twoCellAnchor>
  <xdr:twoCellAnchor>
    <xdr:from>
      <xdr:col>1</xdr:col>
      <xdr:colOff>876300</xdr:colOff>
      <xdr:row>0</xdr:row>
      <xdr:rowOff>85725</xdr:rowOff>
    </xdr:from>
    <xdr:to>
      <xdr:col>2</xdr:col>
      <xdr:colOff>609600</xdr:colOff>
      <xdr:row>4</xdr:row>
      <xdr:rowOff>123825</xdr:rowOff>
    </xdr:to>
    <xdr:pic>
      <xdr:nvPicPr>
        <xdr:cNvPr id="4" name="Image 1" descr="654585110@23122015-0227"/>
        <xdr:cNvPicPr preferRelativeResize="1">
          <a:picLocks noChangeAspect="1"/>
        </xdr:cNvPicPr>
      </xdr:nvPicPr>
      <xdr:blipFill>
        <a:blip r:embed="rId4"/>
        <a:stretch>
          <a:fillRect/>
        </a:stretch>
      </xdr:blipFill>
      <xdr:spPr>
        <a:xfrm>
          <a:off x="1314450" y="85725"/>
          <a:ext cx="2514600" cy="800100"/>
        </a:xfrm>
        <a:prstGeom prst="rect">
          <a:avLst/>
        </a:prstGeom>
        <a:noFill/>
        <a:ln w="9525" cmpd="sng">
          <a:noFill/>
        </a:ln>
      </xdr:spPr>
    </xdr:pic>
    <xdr:clientData/>
  </xdr:twoCellAnchor>
  <xdr:twoCellAnchor editAs="oneCell">
    <xdr:from>
      <xdr:col>5</xdr:col>
      <xdr:colOff>342900</xdr:colOff>
      <xdr:row>0</xdr:row>
      <xdr:rowOff>57150</xdr:rowOff>
    </xdr:from>
    <xdr:to>
      <xdr:col>7</xdr:col>
      <xdr:colOff>581025</xdr:colOff>
      <xdr:row>4</xdr:row>
      <xdr:rowOff>76200</xdr:rowOff>
    </xdr:to>
    <xdr:pic>
      <xdr:nvPicPr>
        <xdr:cNvPr id="5" name="Image 5"/>
        <xdr:cNvPicPr preferRelativeResize="1">
          <a:picLocks noChangeAspect="1"/>
        </xdr:cNvPicPr>
      </xdr:nvPicPr>
      <xdr:blipFill>
        <a:blip r:embed="rId5"/>
        <a:stretch>
          <a:fillRect/>
        </a:stretch>
      </xdr:blipFill>
      <xdr:spPr>
        <a:xfrm>
          <a:off x="7038975" y="57150"/>
          <a:ext cx="1762125" cy="781050"/>
        </a:xfrm>
        <a:prstGeom prst="rect">
          <a:avLst/>
        </a:prstGeom>
        <a:noFill/>
        <a:ln w="9525" cmpd="sng">
          <a:noFill/>
        </a:ln>
      </xdr:spPr>
    </xdr:pic>
    <xdr:clientData/>
  </xdr:twoCellAnchor>
  <xdr:twoCellAnchor editAs="oneCell">
    <xdr:from>
      <xdr:col>4</xdr:col>
      <xdr:colOff>352425</xdr:colOff>
      <xdr:row>7</xdr:row>
      <xdr:rowOff>0</xdr:rowOff>
    </xdr:from>
    <xdr:to>
      <xdr:col>7</xdr:col>
      <xdr:colOff>219075</xdr:colOff>
      <xdr:row>8</xdr:row>
      <xdr:rowOff>171450</xdr:rowOff>
    </xdr:to>
    <xdr:pic>
      <xdr:nvPicPr>
        <xdr:cNvPr id="6" name="Image 6" descr="Logo"/>
        <xdr:cNvPicPr preferRelativeResize="1">
          <a:picLocks noChangeAspect="1"/>
        </xdr:cNvPicPr>
      </xdr:nvPicPr>
      <xdr:blipFill>
        <a:blip r:embed="rId6"/>
        <a:stretch>
          <a:fillRect/>
        </a:stretch>
      </xdr:blipFill>
      <xdr:spPr>
        <a:xfrm>
          <a:off x="6286500" y="1333500"/>
          <a:ext cx="2152650" cy="361950"/>
        </a:xfrm>
        <a:prstGeom prst="rect">
          <a:avLst/>
        </a:prstGeom>
        <a:noFill/>
        <a:ln w="9525" cmpd="sng">
          <a:noFill/>
        </a:ln>
      </xdr:spPr>
    </xdr:pic>
    <xdr:clientData/>
  </xdr:twoCellAnchor>
  <xdr:twoCellAnchor editAs="oneCell">
    <xdr:from>
      <xdr:col>1</xdr:col>
      <xdr:colOff>1304925</xdr:colOff>
      <xdr:row>7</xdr:row>
      <xdr:rowOff>0</xdr:rowOff>
    </xdr:from>
    <xdr:to>
      <xdr:col>1</xdr:col>
      <xdr:colOff>1304925</xdr:colOff>
      <xdr:row>10</xdr:row>
      <xdr:rowOff>142875</xdr:rowOff>
    </xdr:to>
    <xdr:pic>
      <xdr:nvPicPr>
        <xdr:cNvPr id="7" name="Image 7" descr="Résultats de recherche d'images pour « caf mayotte »"/>
        <xdr:cNvPicPr preferRelativeResize="1">
          <a:picLocks noChangeAspect="1"/>
        </xdr:cNvPicPr>
      </xdr:nvPicPr>
      <xdr:blipFill>
        <a:blip r:embed="rId7"/>
        <a:stretch>
          <a:fillRect/>
        </a:stretch>
      </xdr:blipFill>
      <xdr:spPr>
        <a:xfrm>
          <a:off x="1743075" y="1333500"/>
          <a:ext cx="0" cy="714375"/>
        </a:xfrm>
        <a:prstGeom prst="rect">
          <a:avLst/>
        </a:prstGeom>
        <a:noFill/>
        <a:ln w="9525" cmpd="sng">
          <a:noFill/>
        </a:ln>
      </xdr:spPr>
    </xdr:pic>
    <xdr:clientData/>
  </xdr:twoCellAnchor>
  <xdr:oneCellAnchor>
    <xdr:from>
      <xdr:col>12</xdr:col>
      <xdr:colOff>0</xdr:colOff>
      <xdr:row>5</xdr:row>
      <xdr:rowOff>0</xdr:rowOff>
    </xdr:from>
    <xdr:ext cx="304800" cy="304800"/>
    <xdr:sp>
      <xdr:nvSpPr>
        <xdr:cNvPr id="8" name="AutoShape 5" descr="Résultats de recherche d'images pour « conseil général de mayotte »"/>
        <xdr:cNvSpPr>
          <a:spLocks noChangeAspect="1"/>
        </xdr:cNvSpPr>
      </xdr:nvSpPr>
      <xdr:spPr>
        <a:xfrm>
          <a:off x="12220575" y="9525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xdr:row>
      <xdr:rowOff>0</xdr:rowOff>
    </xdr:from>
    <xdr:ext cx="304800" cy="304800"/>
    <xdr:sp>
      <xdr:nvSpPr>
        <xdr:cNvPr id="9" name="AutoShape 6" descr="Résultats de recherche d'images pour « conseil général de mayotte »"/>
        <xdr:cNvSpPr>
          <a:spLocks noChangeAspect="1"/>
        </xdr:cNvSpPr>
      </xdr:nvSpPr>
      <xdr:spPr>
        <a:xfrm>
          <a:off x="12220575" y="15240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xdr:row>
      <xdr:rowOff>0</xdr:rowOff>
    </xdr:from>
    <xdr:ext cx="304800" cy="304800"/>
    <xdr:sp>
      <xdr:nvSpPr>
        <xdr:cNvPr id="10" name="AutoShape 7" descr="Résultats de recherche d'images pour « conseil général de mayotte »"/>
        <xdr:cNvSpPr>
          <a:spLocks noChangeAspect="1"/>
        </xdr:cNvSpPr>
      </xdr:nvSpPr>
      <xdr:spPr>
        <a:xfrm>
          <a:off x="12220575" y="15240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2</xdr:col>
      <xdr:colOff>1190625</xdr:colOff>
      <xdr:row>6</xdr:row>
      <xdr:rowOff>180975</xdr:rowOff>
    </xdr:from>
    <xdr:to>
      <xdr:col>3</xdr:col>
      <xdr:colOff>361950</xdr:colOff>
      <xdr:row>11</xdr:row>
      <xdr:rowOff>28575</xdr:rowOff>
    </xdr:to>
    <xdr:pic>
      <xdr:nvPicPr>
        <xdr:cNvPr id="11" name="Image 11"/>
        <xdr:cNvPicPr preferRelativeResize="1">
          <a:picLocks noChangeAspect="1"/>
        </xdr:cNvPicPr>
      </xdr:nvPicPr>
      <xdr:blipFill>
        <a:blip r:embed="rId8"/>
        <a:stretch>
          <a:fillRect/>
        </a:stretch>
      </xdr:blipFill>
      <xdr:spPr>
        <a:xfrm>
          <a:off x="4410075" y="1323975"/>
          <a:ext cx="1123950" cy="800100"/>
        </a:xfrm>
        <a:prstGeom prst="rect">
          <a:avLst/>
        </a:prstGeom>
        <a:noFill/>
        <a:ln w="9525" cmpd="sng">
          <a:noFill/>
        </a:ln>
      </xdr:spPr>
    </xdr:pic>
    <xdr:clientData/>
  </xdr:twoCellAnchor>
  <xdr:oneCellAnchor>
    <xdr:from>
      <xdr:col>12</xdr:col>
      <xdr:colOff>0</xdr:colOff>
      <xdr:row>11</xdr:row>
      <xdr:rowOff>0</xdr:rowOff>
    </xdr:from>
    <xdr:ext cx="304800" cy="304800"/>
    <xdr:sp>
      <xdr:nvSpPr>
        <xdr:cNvPr id="12" name="AutoShape 9" descr="Résultats de recherche d'images pour « dieccte mayotte »"/>
        <xdr:cNvSpPr>
          <a:spLocks noChangeAspect="1"/>
        </xdr:cNvSpPr>
      </xdr:nvSpPr>
      <xdr:spPr>
        <a:xfrm>
          <a:off x="12220575" y="20955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8</xdr:col>
      <xdr:colOff>142875</xdr:colOff>
      <xdr:row>6</xdr:row>
      <xdr:rowOff>133350</xdr:rowOff>
    </xdr:from>
    <xdr:to>
      <xdr:col>10</xdr:col>
      <xdr:colOff>104775</xdr:colOff>
      <xdr:row>10</xdr:row>
      <xdr:rowOff>66675</xdr:rowOff>
    </xdr:to>
    <xdr:pic>
      <xdr:nvPicPr>
        <xdr:cNvPr id="13" name="Image 13"/>
        <xdr:cNvPicPr preferRelativeResize="1">
          <a:picLocks noChangeAspect="1"/>
        </xdr:cNvPicPr>
      </xdr:nvPicPr>
      <xdr:blipFill>
        <a:blip r:embed="rId9"/>
        <a:stretch>
          <a:fillRect/>
        </a:stretch>
      </xdr:blipFill>
      <xdr:spPr>
        <a:xfrm>
          <a:off x="9124950" y="1276350"/>
          <a:ext cx="1485900" cy="695325"/>
        </a:xfrm>
        <a:prstGeom prst="rect">
          <a:avLst/>
        </a:prstGeom>
        <a:noFill/>
        <a:ln w="9525" cmpd="sng">
          <a:noFill/>
        </a:ln>
      </xdr:spPr>
    </xdr:pic>
    <xdr:clientData/>
  </xdr:twoCellAnchor>
  <xdr:twoCellAnchor>
    <xdr:from>
      <xdr:col>11</xdr:col>
      <xdr:colOff>19050</xdr:colOff>
      <xdr:row>6</xdr:row>
      <xdr:rowOff>57150</xdr:rowOff>
    </xdr:from>
    <xdr:to>
      <xdr:col>11</xdr:col>
      <xdr:colOff>838200</xdr:colOff>
      <xdr:row>11</xdr:row>
      <xdr:rowOff>152400</xdr:rowOff>
    </xdr:to>
    <xdr:pic>
      <xdr:nvPicPr>
        <xdr:cNvPr id="14" name="Image 14" descr="part1"/>
        <xdr:cNvPicPr preferRelativeResize="1">
          <a:picLocks noChangeAspect="1"/>
        </xdr:cNvPicPr>
      </xdr:nvPicPr>
      <xdr:blipFill>
        <a:blip r:embed="rId10"/>
        <a:stretch>
          <a:fillRect/>
        </a:stretch>
      </xdr:blipFill>
      <xdr:spPr>
        <a:xfrm>
          <a:off x="11287125" y="1200150"/>
          <a:ext cx="81915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0</xdr:row>
      <xdr:rowOff>85725</xdr:rowOff>
    </xdr:from>
    <xdr:to>
      <xdr:col>7</xdr:col>
      <xdr:colOff>619125</xdr:colOff>
      <xdr:row>2</xdr:row>
      <xdr:rowOff>104775</xdr:rowOff>
    </xdr:to>
    <xdr:pic>
      <xdr:nvPicPr>
        <xdr:cNvPr id="1" name="Picture 4" descr="ARSOI"/>
        <xdr:cNvPicPr preferRelativeResize="1">
          <a:picLocks noChangeAspect="1"/>
        </xdr:cNvPicPr>
      </xdr:nvPicPr>
      <xdr:blipFill>
        <a:blip r:embed="rId1"/>
        <a:stretch>
          <a:fillRect/>
        </a:stretch>
      </xdr:blipFill>
      <xdr:spPr>
        <a:xfrm>
          <a:off x="9915525" y="85725"/>
          <a:ext cx="1162050" cy="685800"/>
        </a:xfrm>
        <a:prstGeom prst="rect">
          <a:avLst/>
        </a:prstGeom>
        <a:noFill/>
        <a:ln w="9525" cmpd="sng">
          <a:noFill/>
        </a:ln>
      </xdr:spPr>
    </xdr:pic>
    <xdr:clientData/>
  </xdr:twoCellAnchor>
  <xdr:twoCellAnchor>
    <xdr:from>
      <xdr:col>0</xdr:col>
      <xdr:colOff>114300</xdr:colOff>
      <xdr:row>0</xdr:row>
      <xdr:rowOff>0</xdr:rowOff>
    </xdr:from>
    <xdr:to>
      <xdr:col>0</xdr:col>
      <xdr:colOff>2238375</xdr:colOff>
      <xdr:row>2</xdr:row>
      <xdr:rowOff>28575</xdr:rowOff>
    </xdr:to>
    <xdr:pic>
      <xdr:nvPicPr>
        <xdr:cNvPr id="2" name="Image 1" descr="654585110@23122015-0227"/>
        <xdr:cNvPicPr preferRelativeResize="1">
          <a:picLocks noChangeAspect="1"/>
        </xdr:cNvPicPr>
      </xdr:nvPicPr>
      <xdr:blipFill>
        <a:blip r:embed="rId2"/>
        <a:stretch>
          <a:fillRect/>
        </a:stretch>
      </xdr:blipFill>
      <xdr:spPr>
        <a:xfrm>
          <a:off x="114300" y="0"/>
          <a:ext cx="2124075" cy="695325"/>
        </a:xfrm>
        <a:prstGeom prst="rect">
          <a:avLst/>
        </a:prstGeom>
        <a:noFill/>
        <a:ln w="9525" cmpd="sng">
          <a:noFill/>
        </a:ln>
      </xdr:spPr>
    </xdr:pic>
    <xdr:clientData/>
  </xdr:twoCellAnchor>
  <xdr:twoCellAnchor editAs="oneCell">
    <xdr:from>
      <xdr:col>6</xdr:col>
      <xdr:colOff>104775</xdr:colOff>
      <xdr:row>3</xdr:row>
      <xdr:rowOff>114300</xdr:rowOff>
    </xdr:from>
    <xdr:to>
      <xdr:col>7</xdr:col>
      <xdr:colOff>647700</xdr:colOff>
      <xdr:row>5</xdr:row>
      <xdr:rowOff>76200</xdr:rowOff>
    </xdr:to>
    <xdr:pic>
      <xdr:nvPicPr>
        <xdr:cNvPr id="3" name="Image 3"/>
        <xdr:cNvPicPr preferRelativeResize="1">
          <a:picLocks noChangeAspect="1"/>
        </xdr:cNvPicPr>
      </xdr:nvPicPr>
      <xdr:blipFill>
        <a:blip r:embed="rId3"/>
        <a:stretch>
          <a:fillRect/>
        </a:stretch>
      </xdr:blipFill>
      <xdr:spPr>
        <a:xfrm>
          <a:off x="9801225" y="971550"/>
          <a:ext cx="130492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1057275</xdr:colOff>
      <xdr:row>0</xdr:row>
      <xdr:rowOff>66675</xdr:rowOff>
    </xdr:from>
    <xdr:to>
      <xdr:col>13</xdr:col>
      <xdr:colOff>466725</xdr:colOff>
      <xdr:row>2</xdr:row>
      <xdr:rowOff>85725</xdr:rowOff>
    </xdr:to>
    <xdr:pic>
      <xdr:nvPicPr>
        <xdr:cNvPr id="1" name="Picture 4" descr="ARSOI"/>
        <xdr:cNvPicPr preferRelativeResize="1">
          <a:picLocks noChangeAspect="1"/>
        </xdr:cNvPicPr>
      </xdr:nvPicPr>
      <xdr:blipFill>
        <a:blip r:embed="rId1"/>
        <a:stretch>
          <a:fillRect/>
        </a:stretch>
      </xdr:blipFill>
      <xdr:spPr>
        <a:xfrm>
          <a:off x="9839325" y="66675"/>
          <a:ext cx="1162050" cy="666750"/>
        </a:xfrm>
        <a:prstGeom prst="rect">
          <a:avLst/>
        </a:prstGeom>
        <a:noFill/>
        <a:ln w="9525" cmpd="sng">
          <a:noFill/>
        </a:ln>
      </xdr:spPr>
    </xdr:pic>
    <xdr:clientData/>
  </xdr:twoCellAnchor>
  <xdr:twoCellAnchor>
    <xdr:from>
      <xdr:col>0</xdr:col>
      <xdr:colOff>0</xdr:colOff>
      <xdr:row>0</xdr:row>
      <xdr:rowOff>66675</xdr:rowOff>
    </xdr:from>
    <xdr:to>
      <xdr:col>2</xdr:col>
      <xdr:colOff>47625</xdr:colOff>
      <xdr:row>2</xdr:row>
      <xdr:rowOff>47625</xdr:rowOff>
    </xdr:to>
    <xdr:pic>
      <xdr:nvPicPr>
        <xdr:cNvPr id="2" name="Image 1" descr="654585110@23122015-0227"/>
        <xdr:cNvPicPr preferRelativeResize="1">
          <a:picLocks noChangeAspect="1"/>
        </xdr:cNvPicPr>
      </xdr:nvPicPr>
      <xdr:blipFill>
        <a:blip r:embed="rId2"/>
        <a:stretch>
          <a:fillRect/>
        </a:stretch>
      </xdr:blipFill>
      <xdr:spPr>
        <a:xfrm>
          <a:off x="0" y="66675"/>
          <a:ext cx="1971675" cy="628650"/>
        </a:xfrm>
        <a:prstGeom prst="rect">
          <a:avLst/>
        </a:prstGeom>
        <a:noFill/>
        <a:ln w="9525" cmpd="sng">
          <a:noFill/>
        </a:ln>
      </xdr:spPr>
    </xdr:pic>
    <xdr:clientData/>
  </xdr:twoCellAnchor>
  <xdr:twoCellAnchor editAs="oneCell">
    <xdr:from>
      <xdr:col>12</xdr:col>
      <xdr:colOff>0</xdr:colOff>
      <xdr:row>3</xdr:row>
      <xdr:rowOff>66675</xdr:rowOff>
    </xdr:from>
    <xdr:to>
      <xdr:col>13</xdr:col>
      <xdr:colOff>695325</xdr:colOff>
      <xdr:row>5</xdr:row>
      <xdr:rowOff>57150</xdr:rowOff>
    </xdr:to>
    <xdr:pic>
      <xdr:nvPicPr>
        <xdr:cNvPr id="3" name="Image 3"/>
        <xdr:cNvPicPr preferRelativeResize="1">
          <a:picLocks noChangeAspect="1"/>
        </xdr:cNvPicPr>
      </xdr:nvPicPr>
      <xdr:blipFill>
        <a:blip r:embed="rId3"/>
        <a:stretch>
          <a:fillRect/>
        </a:stretch>
      </xdr:blipFill>
      <xdr:spPr>
        <a:xfrm>
          <a:off x="9848850" y="904875"/>
          <a:ext cx="138112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38100</xdr:rowOff>
    </xdr:from>
    <xdr:to>
      <xdr:col>0</xdr:col>
      <xdr:colOff>2714625</xdr:colOff>
      <xdr:row>2</xdr:row>
      <xdr:rowOff>171450</xdr:rowOff>
    </xdr:to>
    <xdr:pic>
      <xdr:nvPicPr>
        <xdr:cNvPr id="1" name="Image 1" descr="654585110@23122015-0227"/>
        <xdr:cNvPicPr preferRelativeResize="1">
          <a:picLocks noChangeAspect="1"/>
        </xdr:cNvPicPr>
      </xdr:nvPicPr>
      <xdr:blipFill>
        <a:blip r:embed="rId1"/>
        <a:stretch>
          <a:fillRect/>
        </a:stretch>
      </xdr:blipFill>
      <xdr:spPr>
        <a:xfrm>
          <a:off x="266700" y="38100"/>
          <a:ext cx="2447925" cy="781050"/>
        </a:xfrm>
        <a:prstGeom prst="rect">
          <a:avLst/>
        </a:prstGeom>
        <a:noFill/>
        <a:ln w="9525" cmpd="sng">
          <a:noFill/>
        </a:ln>
      </xdr:spPr>
    </xdr:pic>
    <xdr:clientData/>
  </xdr:twoCellAnchor>
  <xdr:twoCellAnchor>
    <xdr:from>
      <xdr:col>0</xdr:col>
      <xdr:colOff>11268075</xdr:colOff>
      <xdr:row>0</xdr:row>
      <xdr:rowOff>0</xdr:rowOff>
    </xdr:from>
    <xdr:to>
      <xdr:col>0</xdr:col>
      <xdr:colOff>12658725</xdr:colOff>
      <xdr:row>2</xdr:row>
      <xdr:rowOff>152400</xdr:rowOff>
    </xdr:to>
    <xdr:pic>
      <xdr:nvPicPr>
        <xdr:cNvPr id="2" name="Picture 4" descr="ARSOI"/>
        <xdr:cNvPicPr preferRelativeResize="1">
          <a:picLocks noChangeAspect="1"/>
        </xdr:cNvPicPr>
      </xdr:nvPicPr>
      <xdr:blipFill>
        <a:blip r:embed="rId2"/>
        <a:stretch>
          <a:fillRect/>
        </a:stretch>
      </xdr:blipFill>
      <xdr:spPr>
        <a:xfrm>
          <a:off x="11268075" y="0"/>
          <a:ext cx="1390650" cy="800100"/>
        </a:xfrm>
        <a:prstGeom prst="rect">
          <a:avLst/>
        </a:prstGeom>
        <a:noFill/>
        <a:ln w="9525" cmpd="sng">
          <a:noFill/>
        </a:ln>
      </xdr:spPr>
    </xdr:pic>
    <xdr:clientData/>
  </xdr:twoCellAnchor>
  <xdr:twoCellAnchor editAs="oneCell">
    <xdr:from>
      <xdr:col>0</xdr:col>
      <xdr:colOff>11239500</xdr:colOff>
      <xdr:row>3</xdr:row>
      <xdr:rowOff>66675</xdr:rowOff>
    </xdr:from>
    <xdr:to>
      <xdr:col>0</xdr:col>
      <xdr:colOff>12620625</xdr:colOff>
      <xdr:row>5</xdr:row>
      <xdr:rowOff>133350</xdr:rowOff>
    </xdr:to>
    <xdr:pic>
      <xdr:nvPicPr>
        <xdr:cNvPr id="3" name="Image 8"/>
        <xdr:cNvPicPr preferRelativeResize="1">
          <a:picLocks noChangeAspect="1"/>
        </xdr:cNvPicPr>
      </xdr:nvPicPr>
      <xdr:blipFill>
        <a:blip r:embed="rId3"/>
        <a:stretch>
          <a:fillRect/>
        </a:stretch>
      </xdr:blipFill>
      <xdr:spPr>
        <a:xfrm>
          <a:off x="11239500" y="904875"/>
          <a:ext cx="13811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5:L35"/>
  <sheetViews>
    <sheetView zoomScalePageLayoutView="0" workbookViewId="0" topLeftCell="A1">
      <selection activeCell="B18" sqref="B18:L18"/>
    </sheetView>
  </sheetViews>
  <sheetFormatPr defaultColWidth="11.421875" defaultRowHeight="15"/>
  <cols>
    <col min="1" max="1" width="6.57421875" style="0" customWidth="1"/>
    <col min="2" max="2" width="41.7109375" style="0" customWidth="1"/>
    <col min="3" max="3" width="29.28125" style="0" bestFit="1" customWidth="1"/>
    <col min="12" max="12" width="14.28125" style="0" customWidth="1"/>
  </cols>
  <sheetData>
    <row r="15" spans="2:12" ht="15" customHeight="1">
      <c r="B15" s="223" t="s">
        <v>0</v>
      </c>
      <c r="C15" s="224"/>
      <c r="D15" s="224"/>
      <c r="E15" s="224"/>
      <c r="F15" s="224"/>
      <c r="G15" s="224"/>
      <c r="H15" s="224"/>
      <c r="I15" s="224"/>
      <c r="J15" s="224"/>
      <c r="K15" s="224"/>
      <c r="L15" s="224"/>
    </row>
    <row r="16" spans="2:12" ht="15" customHeight="1">
      <c r="B16" s="224"/>
      <c r="C16" s="224"/>
      <c r="D16" s="224"/>
      <c r="E16" s="224"/>
      <c r="F16" s="224"/>
      <c r="G16" s="224"/>
      <c r="H16" s="224"/>
      <c r="I16" s="224"/>
      <c r="J16" s="224"/>
      <c r="K16" s="224"/>
      <c r="L16" s="224"/>
    </row>
    <row r="18" spans="2:12" ht="25.5" customHeight="1">
      <c r="B18" s="221" t="s">
        <v>1</v>
      </c>
      <c r="C18" s="221"/>
      <c r="D18" s="221"/>
      <c r="E18" s="221"/>
      <c r="F18" s="225"/>
      <c r="G18" s="225"/>
      <c r="H18" s="225"/>
      <c r="I18" s="225"/>
      <c r="J18" s="225"/>
      <c r="K18" s="225"/>
      <c r="L18" s="225"/>
    </row>
    <row r="19" spans="2:12" ht="15">
      <c r="B19" s="1"/>
      <c r="C19" s="1"/>
      <c r="D19" s="1"/>
      <c r="E19" s="1"/>
      <c r="F19" s="2"/>
      <c r="G19" s="2"/>
      <c r="H19" s="2"/>
      <c r="I19" s="2"/>
      <c r="J19" s="2"/>
      <c r="K19" s="2"/>
      <c r="L19" s="2"/>
    </row>
    <row r="20" spans="2:12" ht="15.75">
      <c r="B20" s="3" t="s">
        <v>2</v>
      </c>
      <c r="C20" s="4"/>
      <c r="D20" s="4"/>
      <c r="E20" s="4"/>
      <c r="F20" s="5"/>
      <c r="G20" s="5"/>
      <c r="H20" s="5"/>
      <c r="I20" s="5"/>
      <c r="J20" s="5"/>
      <c r="K20" s="5"/>
      <c r="L20" s="5"/>
    </row>
    <row r="21" spans="2:12" ht="15.75">
      <c r="B21" s="3"/>
      <c r="C21" s="4"/>
      <c r="D21" s="4"/>
      <c r="E21" s="4"/>
      <c r="F21" s="5"/>
      <c r="G21" s="5"/>
      <c r="H21" s="5"/>
      <c r="I21" s="5"/>
      <c r="J21" s="5"/>
      <c r="K21" s="5"/>
      <c r="L21" s="5"/>
    </row>
    <row r="22" spans="2:12" ht="15">
      <c r="B22" s="221" t="s">
        <v>3</v>
      </c>
      <c r="C22" s="221"/>
      <c r="D22" s="221"/>
      <c r="E22" s="221"/>
      <c r="F22" s="225"/>
      <c r="G22" s="225"/>
      <c r="H22" s="225"/>
      <c r="I22" s="225"/>
      <c r="J22" s="225"/>
      <c r="K22" s="225"/>
      <c r="L22" s="225"/>
    </row>
    <row r="23" spans="2:12" ht="15">
      <c r="B23" s="225"/>
      <c r="C23" s="225"/>
      <c r="D23" s="225"/>
      <c r="E23" s="225"/>
      <c r="F23" s="225"/>
      <c r="G23" s="225"/>
      <c r="H23" s="225"/>
      <c r="I23" s="225"/>
      <c r="J23" s="225"/>
      <c r="K23" s="225"/>
      <c r="L23" s="225"/>
    </row>
    <row r="24" spans="2:12" ht="15">
      <c r="B24" s="2"/>
      <c r="C24" s="2"/>
      <c r="D24" s="2"/>
      <c r="E24" s="2"/>
      <c r="F24" s="2"/>
      <c r="G24" s="2"/>
      <c r="H24" s="2"/>
      <c r="I24" s="2"/>
      <c r="J24" s="2"/>
      <c r="K24" s="2"/>
      <c r="L24" s="2"/>
    </row>
    <row r="25" spans="2:12" ht="15.75">
      <c r="B25" s="3" t="s">
        <v>4</v>
      </c>
      <c r="C25" s="2"/>
      <c r="D25" s="2"/>
      <c r="E25" s="2"/>
      <c r="F25" s="2"/>
      <c r="G25" s="2"/>
      <c r="H25" s="2"/>
      <c r="I25" s="2"/>
      <c r="J25" s="2"/>
      <c r="K25" s="2"/>
      <c r="L25" s="2"/>
    </row>
    <row r="26" spans="2:12" ht="15">
      <c r="B26" s="2"/>
      <c r="C26" s="2"/>
      <c r="D26" s="2"/>
      <c r="E26" s="2"/>
      <c r="F26" s="2"/>
      <c r="G26" s="2"/>
      <c r="H26" s="2"/>
      <c r="I26" s="2"/>
      <c r="J26" s="2"/>
      <c r="K26" s="2"/>
      <c r="L26" s="2"/>
    </row>
    <row r="27" spans="1:12" s="6" customFormat="1" ht="15">
      <c r="A27"/>
      <c r="B27" s="221" t="s">
        <v>5</v>
      </c>
      <c r="C27" s="221"/>
      <c r="D27" s="221"/>
      <c r="E27" s="221"/>
      <c r="F27" s="225"/>
      <c r="G27" s="225"/>
      <c r="H27" s="225"/>
      <c r="I27" s="225"/>
      <c r="J27" s="225"/>
      <c r="K27" s="225"/>
      <c r="L27" s="225"/>
    </row>
    <row r="28" spans="1:12" s="6" customFormat="1" ht="15">
      <c r="A28"/>
      <c r="B28" s="1" t="s">
        <v>6</v>
      </c>
      <c r="C28" s="1"/>
      <c r="D28" s="1"/>
      <c r="E28" s="1"/>
      <c r="F28" s="2"/>
      <c r="G28" s="2"/>
      <c r="H28" s="2"/>
      <c r="I28" s="2"/>
      <c r="J28" s="2"/>
      <c r="K28" s="2"/>
      <c r="L28" s="2"/>
    </row>
    <row r="29" spans="2:12" ht="15">
      <c r="B29" s="226" t="s">
        <v>7</v>
      </c>
      <c r="C29" s="221"/>
      <c r="D29" s="221"/>
      <c r="E29" s="221"/>
      <c r="F29" s="225"/>
      <c r="G29" s="225"/>
      <c r="H29" s="225"/>
      <c r="I29" s="225"/>
      <c r="J29" s="225"/>
      <c r="K29" s="225"/>
      <c r="L29" s="225"/>
    </row>
    <row r="30" spans="2:12" ht="15">
      <c r="B30" s="226" t="s">
        <v>8</v>
      </c>
      <c r="C30" s="221"/>
      <c r="D30" s="221"/>
      <c r="E30" s="221"/>
      <c r="F30" s="225"/>
      <c r="G30" s="225"/>
      <c r="H30" s="225"/>
      <c r="I30" s="225"/>
      <c r="J30" s="225"/>
      <c r="K30" s="225"/>
      <c r="L30" s="225"/>
    </row>
    <row r="31" spans="2:12" ht="15">
      <c r="B31" s="1"/>
      <c r="C31" s="1"/>
      <c r="D31" s="1"/>
      <c r="E31" s="1"/>
      <c r="F31" s="2"/>
      <c r="G31" s="2"/>
      <c r="H31" s="2"/>
      <c r="I31" s="2"/>
      <c r="J31" s="2"/>
      <c r="K31" s="2"/>
      <c r="L31" s="2"/>
    </row>
    <row r="32" spans="2:12" ht="15">
      <c r="B32" s="221" t="s">
        <v>9</v>
      </c>
      <c r="C32" s="222"/>
      <c r="D32" s="222"/>
      <c r="E32" s="222"/>
      <c r="F32" s="222"/>
      <c r="G32" s="222"/>
      <c r="H32" s="222"/>
      <c r="I32" s="222"/>
      <c r="J32" s="222"/>
      <c r="K32" s="222"/>
      <c r="L32" s="222"/>
    </row>
    <row r="33" spans="2:12" ht="15">
      <c r="B33" s="4"/>
      <c r="C33" s="4"/>
      <c r="D33" s="4"/>
      <c r="E33" s="4"/>
      <c r="F33" s="5"/>
      <c r="G33" s="5"/>
      <c r="H33" s="5"/>
      <c r="I33" s="5"/>
      <c r="J33" s="5"/>
      <c r="K33" s="5"/>
      <c r="L33" s="5"/>
    </row>
    <row r="34" spans="2:12" ht="15">
      <c r="B34" s="221" t="s">
        <v>10</v>
      </c>
      <c r="C34" s="222"/>
      <c r="D34" s="222"/>
      <c r="E34" s="222"/>
      <c r="F34" s="222"/>
      <c r="G34" s="222"/>
      <c r="H34" s="222"/>
      <c r="I34" s="222"/>
      <c r="J34" s="222"/>
      <c r="K34" s="222"/>
      <c r="L34" s="222"/>
    </row>
    <row r="35" spans="2:12" ht="15">
      <c r="B35" s="4"/>
      <c r="C35" s="4"/>
      <c r="D35" s="4"/>
      <c r="E35" s="4"/>
      <c r="F35" s="5"/>
      <c r="G35" s="5"/>
      <c r="H35" s="5"/>
      <c r="I35" s="5"/>
      <c r="J35" s="5"/>
      <c r="K35" s="5"/>
      <c r="L35" s="5"/>
    </row>
  </sheetData>
  <sheetProtection password="D5EA" sheet="1" objects="1" scenarios="1"/>
  <mergeCells count="8">
    <mergeCell ref="B32:L32"/>
    <mergeCell ref="B34:L34"/>
    <mergeCell ref="B15:L16"/>
    <mergeCell ref="B18:L18"/>
    <mergeCell ref="B22:L23"/>
    <mergeCell ref="B27:L27"/>
    <mergeCell ref="B29:L29"/>
    <mergeCell ref="B30:L30"/>
  </mergeCells>
  <printOptions/>
  <pageMargins left="0.7086614173228347" right="0.7086614173228347" top="0.7480314960629921" bottom="0.7480314960629921" header="0.31496062992125984" footer="0.31496062992125984"/>
  <pageSetup fitToWidth="0" horizontalDpi="600" verticalDpi="600" orientation="landscape" paperSize="9" scale="70" r:id="rId2"/>
  <drawing r:id="rId1"/>
</worksheet>
</file>

<file path=xl/worksheets/sheet10.xml><?xml version="1.0" encoding="utf-8"?>
<worksheet xmlns="http://schemas.openxmlformats.org/spreadsheetml/2006/main" xmlns:r="http://schemas.openxmlformats.org/officeDocument/2006/relationships">
  <sheetPr>
    <tabColor theme="5"/>
  </sheetPr>
  <dimension ref="A1:R33"/>
  <sheetViews>
    <sheetView zoomScalePageLayoutView="0" workbookViewId="0" topLeftCell="A1">
      <selection activeCell="A22" sqref="A22:IV22"/>
    </sheetView>
  </sheetViews>
  <sheetFormatPr defaultColWidth="11.421875" defaultRowHeight="15"/>
  <cols>
    <col min="1" max="1" width="12.8515625" style="85" bestFit="1" customWidth="1"/>
    <col min="2" max="2" width="21.421875" style="81" customWidth="1"/>
    <col min="3" max="3" width="11.140625" style="104" bestFit="1" customWidth="1"/>
    <col min="4" max="5" width="14.7109375" style="104" bestFit="1" customWidth="1"/>
    <col min="6" max="6" width="13.8515625" style="104" bestFit="1" customWidth="1"/>
    <col min="7" max="7" width="11.8515625" style="104" bestFit="1" customWidth="1"/>
    <col min="8" max="9" width="15.8515625" style="104" bestFit="1" customWidth="1"/>
    <col min="10" max="10" width="15.00390625" style="104" bestFit="1" customWidth="1"/>
    <col min="11" max="11" width="11.57421875" style="104" bestFit="1" customWidth="1"/>
    <col min="12" max="13" width="15.57421875" style="104" bestFit="1" customWidth="1"/>
    <col min="14" max="14" width="14.7109375" style="104" bestFit="1" customWidth="1"/>
    <col min="15" max="16384" width="11.421875" style="81" customWidth="1"/>
  </cols>
  <sheetData>
    <row r="1" spans="1:14" ht="17.25" customHeight="1" thickBot="1">
      <c r="A1" s="122" t="s">
        <v>137</v>
      </c>
      <c r="B1" s="122" t="s">
        <v>138</v>
      </c>
      <c r="C1" s="122" t="s">
        <v>184</v>
      </c>
      <c r="D1" s="122" t="s">
        <v>187</v>
      </c>
      <c r="E1" s="122" t="s">
        <v>189</v>
      </c>
      <c r="F1" s="122" t="s">
        <v>191</v>
      </c>
      <c r="G1" s="122" t="s">
        <v>193</v>
      </c>
      <c r="H1" s="122" t="s">
        <v>195</v>
      </c>
      <c r="I1" s="122" t="s">
        <v>197</v>
      </c>
      <c r="J1" s="122" t="s">
        <v>199</v>
      </c>
      <c r="K1" s="122" t="s">
        <v>201</v>
      </c>
      <c r="L1" s="122" t="s">
        <v>203</v>
      </c>
      <c r="M1" s="122" t="s">
        <v>205</v>
      </c>
      <c r="N1" s="122" t="s">
        <v>207</v>
      </c>
    </row>
    <row r="2" spans="1:14" ht="17.25" customHeight="1">
      <c r="A2" s="123">
        <v>97601</v>
      </c>
      <c r="B2" s="124" t="s">
        <v>140</v>
      </c>
      <c r="C2" s="125">
        <v>11</v>
      </c>
      <c r="D2" s="125" t="s">
        <v>335</v>
      </c>
      <c r="E2" s="125">
        <v>8</v>
      </c>
      <c r="F2" s="125" t="s">
        <v>335</v>
      </c>
      <c r="G2" s="125">
        <v>7</v>
      </c>
      <c r="H2" s="125" t="s">
        <v>335</v>
      </c>
      <c r="I2" s="125" t="s">
        <v>335</v>
      </c>
      <c r="J2" s="125" t="s">
        <v>335</v>
      </c>
      <c r="K2" s="125" t="s">
        <v>335</v>
      </c>
      <c r="L2" s="125" t="s">
        <v>335</v>
      </c>
      <c r="M2" s="125" t="s">
        <v>335</v>
      </c>
      <c r="N2" s="125" t="s">
        <v>335</v>
      </c>
    </row>
    <row r="3" spans="1:14" ht="17.25" customHeight="1">
      <c r="A3" s="123">
        <v>97602</v>
      </c>
      <c r="B3" s="124" t="s">
        <v>141</v>
      </c>
      <c r="C3" s="126">
        <v>18</v>
      </c>
      <c r="D3" s="126" t="s">
        <v>335</v>
      </c>
      <c r="E3" s="126">
        <v>14</v>
      </c>
      <c r="F3" s="126" t="s">
        <v>335</v>
      </c>
      <c r="G3" s="126">
        <v>9</v>
      </c>
      <c r="H3" s="126" t="s">
        <v>335</v>
      </c>
      <c r="I3" s="126">
        <v>8</v>
      </c>
      <c r="J3" s="126" t="s">
        <v>335</v>
      </c>
      <c r="K3" s="126">
        <v>9</v>
      </c>
      <c r="L3" s="126" t="s">
        <v>335</v>
      </c>
      <c r="M3" s="126">
        <v>6</v>
      </c>
      <c r="N3" s="126" t="s">
        <v>335</v>
      </c>
    </row>
    <row r="4" spans="1:14" ht="17.25" customHeight="1">
      <c r="A4" s="123">
        <v>97603</v>
      </c>
      <c r="B4" s="124" t="s">
        <v>142</v>
      </c>
      <c r="C4" s="126">
        <v>12</v>
      </c>
      <c r="D4" s="126" t="s">
        <v>335</v>
      </c>
      <c r="E4" s="126">
        <v>7</v>
      </c>
      <c r="F4" s="126" t="s">
        <v>335</v>
      </c>
      <c r="G4" s="126">
        <v>6</v>
      </c>
      <c r="H4" s="126" t="s">
        <v>335</v>
      </c>
      <c r="I4" s="126" t="s">
        <v>335</v>
      </c>
      <c r="J4" s="126" t="s">
        <v>335</v>
      </c>
      <c r="K4" s="126">
        <v>6</v>
      </c>
      <c r="L4" s="126" t="s">
        <v>335</v>
      </c>
      <c r="M4" s="126" t="s">
        <v>335</v>
      </c>
      <c r="N4" s="126" t="s">
        <v>335</v>
      </c>
    </row>
    <row r="5" spans="1:14" ht="17.25" customHeight="1">
      <c r="A5" s="123">
        <v>97604</v>
      </c>
      <c r="B5" s="124" t="s">
        <v>143</v>
      </c>
      <c r="C5" s="126">
        <v>34</v>
      </c>
      <c r="D5" s="126" t="s">
        <v>335</v>
      </c>
      <c r="E5" s="126">
        <v>25</v>
      </c>
      <c r="F5" s="126" t="s">
        <v>335</v>
      </c>
      <c r="G5" s="126">
        <v>20</v>
      </c>
      <c r="H5" s="126" t="s">
        <v>335</v>
      </c>
      <c r="I5" s="126">
        <v>14</v>
      </c>
      <c r="J5" s="126" t="s">
        <v>335</v>
      </c>
      <c r="K5" s="126">
        <v>14</v>
      </c>
      <c r="L5" s="126" t="s">
        <v>335</v>
      </c>
      <c r="M5" s="126">
        <v>11</v>
      </c>
      <c r="N5" s="126" t="s">
        <v>335</v>
      </c>
    </row>
    <row r="6" spans="1:14" ht="17.25" customHeight="1">
      <c r="A6" s="123">
        <v>97605</v>
      </c>
      <c r="B6" s="124" t="s">
        <v>144</v>
      </c>
      <c r="C6" s="126">
        <v>24</v>
      </c>
      <c r="D6" s="126" t="s">
        <v>335</v>
      </c>
      <c r="E6" s="126">
        <v>19</v>
      </c>
      <c r="F6" s="126" t="s">
        <v>335</v>
      </c>
      <c r="G6" s="126">
        <v>7</v>
      </c>
      <c r="H6" s="126" t="s">
        <v>335</v>
      </c>
      <c r="I6" s="126">
        <v>6</v>
      </c>
      <c r="J6" s="126" t="s">
        <v>335</v>
      </c>
      <c r="K6" s="126">
        <v>17</v>
      </c>
      <c r="L6" s="126" t="s">
        <v>335</v>
      </c>
      <c r="M6" s="126">
        <v>13</v>
      </c>
      <c r="N6" s="126" t="s">
        <v>335</v>
      </c>
    </row>
    <row r="7" spans="1:14" ht="17.25" customHeight="1">
      <c r="A7" s="123">
        <v>97606</v>
      </c>
      <c r="B7" s="124" t="s">
        <v>145</v>
      </c>
      <c r="C7" s="126">
        <v>23</v>
      </c>
      <c r="D7" s="126" t="s">
        <v>335</v>
      </c>
      <c r="E7" s="126">
        <v>16</v>
      </c>
      <c r="F7" s="126" t="s">
        <v>335</v>
      </c>
      <c r="G7" s="126">
        <v>12</v>
      </c>
      <c r="H7" s="126" t="s">
        <v>335</v>
      </c>
      <c r="I7" s="126">
        <v>9</v>
      </c>
      <c r="J7" s="126" t="s">
        <v>335</v>
      </c>
      <c r="K7" s="126">
        <v>11</v>
      </c>
      <c r="L7" s="126" t="s">
        <v>335</v>
      </c>
      <c r="M7" s="126">
        <v>7</v>
      </c>
      <c r="N7" s="126" t="s">
        <v>335</v>
      </c>
    </row>
    <row r="8" spans="1:14" ht="17.25" customHeight="1">
      <c r="A8" s="123">
        <v>97607</v>
      </c>
      <c r="B8" s="124" t="s">
        <v>146</v>
      </c>
      <c r="C8" s="126">
        <v>21</v>
      </c>
      <c r="D8" s="126" t="s">
        <v>335</v>
      </c>
      <c r="E8" s="126">
        <v>14</v>
      </c>
      <c r="F8" s="126" t="s">
        <v>335</v>
      </c>
      <c r="G8" s="126" t="s">
        <v>335</v>
      </c>
      <c r="H8" s="126" t="s">
        <v>335</v>
      </c>
      <c r="I8" s="126" t="s">
        <v>335</v>
      </c>
      <c r="J8" s="126" t="s">
        <v>335</v>
      </c>
      <c r="K8" s="126">
        <v>16</v>
      </c>
      <c r="L8" s="126" t="s">
        <v>335</v>
      </c>
      <c r="M8" s="126">
        <v>12</v>
      </c>
      <c r="N8" s="126" t="s">
        <v>335</v>
      </c>
    </row>
    <row r="9" spans="1:14" ht="17.25" customHeight="1">
      <c r="A9" s="123">
        <v>97608</v>
      </c>
      <c r="B9" s="124" t="s">
        <v>147</v>
      </c>
      <c r="C9" s="126">
        <v>40</v>
      </c>
      <c r="D9" s="126" t="s">
        <v>335</v>
      </c>
      <c r="E9" s="126">
        <v>29</v>
      </c>
      <c r="F9" s="126">
        <v>6</v>
      </c>
      <c r="G9" s="126">
        <v>20</v>
      </c>
      <c r="H9" s="126" t="s">
        <v>335</v>
      </c>
      <c r="I9" s="126">
        <v>15</v>
      </c>
      <c r="J9" s="126" t="s">
        <v>335</v>
      </c>
      <c r="K9" s="126">
        <v>20</v>
      </c>
      <c r="L9" s="126" t="s">
        <v>335</v>
      </c>
      <c r="M9" s="126">
        <v>14</v>
      </c>
      <c r="N9" s="126" t="s">
        <v>335</v>
      </c>
    </row>
    <row r="10" spans="1:14" ht="17.25" customHeight="1">
      <c r="A10" s="123">
        <v>97609</v>
      </c>
      <c r="B10" s="124" t="s">
        <v>148</v>
      </c>
      <c r="C10" s="126">
        <v>22</v>
      </c>
      <c r="D10" s="126" t="s">
        <v>335</v>
      </c>
      <c r="E10" s="126">
        <v>16</v>
      </c>
      <c r="F10" s="126" t="s">
        <v>335</v>
      </c>
      <c r="G10" s="126" t="s">
        <v>335</v>
      </c>
      <c r="H10" s="126" t="s">
        <v>335</v>
      </c>
      <c r="I10" s="126" t="s">
        <v>335</v>
      </c>
      <c r="J10" s="126" t="s">
        <v>335</v>
      </c>
      <c r="K10" s="126">
        <v>17</v>
      </c>
      <c r="L10" s="126" t="s">
        <v>335</v>
      </c>
      <c r="M10" s="126">
        <v>11</v>
      </c>
      <c r="N10" s="126" t="s">
        <v>335</v>
      </c>
    </row>
    <row r="11" spans="1:14" ht="17.25" customHeight="1">
      <c r="A11" s="123">
        <v>97610</v>
      </c>
      <c r="B11" s="124" t="s">
        <v>149</v>
      </c>
      <c r="C11" s="126">
        <v>72</v>
      </c>
      <c r="D11" s="126">
        <v>13</v>
      </c>
      <c r="E11" s="126">
        <v>52</v>
      </c>
      <c r="F11" s="126">
        <v>7</v>
      </c>
      <c r="G11" s="126">
        <v>33</v>
      </c>
      <c r="H11" s="126">
        <v>10</v>
      </c>
      <c r="I11" s="126">
        <v>21</v>
      </c>
      <c r="J11" s="126" t="s">
        <v>335</v>
      </c>
      <c r="K11" s="126">
        <v>39</v>
      </c>
      <c r="L11" s="126" t="s">
        <v>335</v>
      </c>
      <c r="M11" s="126">
        <v>31</v>
      </c>
      <c r="N11" s="126" t="s">
        <v>335</v>
      </c>
    </row>
    <row r="12" spans="1:14" ht="17.25" customHeight="1">
      <c r="A12" s="123">
        <v>97611</v>
      </c>
      <c r="B12" s="124" t="s">
        <v>150</v>
      </c>
      <c r="C12" s="126">
        <v>165</v>
      </c>
      <c r="D12" s="126">
        <v>28</v>
      </c>
      <c r="E12" s="126">
        <v>116</v>
      </c>
      <c r="F12" s="126">
        <v>21</v>
      </c>
      <c r="G12" s="126">
        <v>77</v>
      </c>
      <c r="H12" s="126">
        <v>8</v>
      </c>
      <c r="I12" s="126">
        <v>59</v>
      </c>
      <c r="J12" s="126">
        <v>10</v>
      </c>
      <c r="K12" s="126">
        <v>88</v>
      </c>
      <c r="L12" s="126">
        <v>20</v>
      </c>
      <c r="M12" s="126">
        <v>57</v>
      </c>
      <c r="N12" s="126">
        <v>11</v>
      </c>
    </row>
    <row r="13" spans="1:14" ht="17.25" customHeight="1">
      <c r="A13" s="123">
        <v>97612</v>
      </c>
      <c r="B13" s="124" t="s">
        <v>151</v>
      </c>
      <c r="C13" s="126">
        <v>40</v>
      </c>
      <c r="D13" s="126">
        <v>6</v>
      </c>
      <c r="E13" s="126">
        <v>32</v>
      </c>
      <c r="F13" s="126" t="s">
        <v>335</v>
      </c>
      <c r="G13" s="126">
        <v>21</v>
      </c>
      <c r="H13" s="126" t="s">
        <v>335</v>
      </c>
      <c r="I13" s="126">
        <v>17</v>
      </c>
      <c r="J13" s="126" t="s">
        <v>335</v>
      </c>
      <c r="K13" s="126">
        <v>19</v>
      </c>
      <c r="L13" s="126" t="s">
        <v>335</v>
      </c>
      <c r="M13" s="126">
        <v>15</v>
      </c>
      <c r="N13" s="126" t="s">
        <v>335</v>
      </c>
    </row>
    <row r="14" spans="1:14" ht="17.25" customHeight="1">
      <c r="A14" s="123">
        <v>97613</v>
      </c>
      <c r="B14" s="124" t="s">
        <v>152</v>
      </c>
      <c r="C14" s="126">
        <v>27</v>
      </c>
      <c r="D14" s="126" t="s">
        <v>335</v>
      </c>
      <c r="E14" s="126">
        <v>24</v>
      </c>
      <c r="F14" s="126" t="s">
        <v>335</v>
      </c>
      <c r="G14" s="126">
        <v>10</v>
      </c>
      <c r="H14" s="126" t="s">
        <v>335</v>
      </c>
      <c r="I14" s="126">
        <v>8</v>
      </c>
      <c r="J14" s="126" t="s">
        <v>335</v>
      </c>
      <c r="K14" s="126">
        <v>17</v>
      </c>
      <c r="L14" s="126" t="s">
        <v>335</v>
      </c>
      <c r="M14" s="126">
        <v>16</v>
      </c>
      <c r="N14" s="126" t="s">
        <v>335</v>
      </c>
    </row>
    <row r="15" spans="1:14" ht="17.25" customHeight="1">
      <c r="A15" s="123">
        <v>97614</v>
      </c>
      <c r="B15" s="124" t="s">
        <v>153</v>
      </c>
      <c r="C15" s="126">
        <v>20</v>
      </c>
      <c r="D15" s="126" t="s">
        <v>335</v>
      </c>
      <c r="E15" s="126">
        <v>17</v>
      </c>
      <c r="F15" s="126" t="s">
        <v>335</v>
      </c>
      <c r="G15" s="126">
        <v>6</v>
      </c>
      <c r="H15" s="126" t="s">
        <v>335</v>
      </c>
      <c r="I15" s="126" t="s">
        <v>335</v>
      </c>
      <c r="J15" s="126" t="s">
        <v>335</v>
      </c>
      <c r="K15" s="126">
        <v>14</v>
      </c>
      <c r="L15" s="126" t="s">
        <v>335</v>
      </c>
      <c r="M15" s="126">
        <v>13</v>
      </c>
      <c r="N15" s="126" t="s">
        <v>335</v>
      </c>
    </row>
    <row r="16" spans="1:14" ht="17.25" customHeight="1">
      <c r="A16" s="123">
        <v>97615</v>
      </c>
      <c r="B16" s="124" t="s">
        <v>154</v>
      </c>
      <c r="C16" s="126">
        <v>21</v>
      </c>
      <c r="D16" s="126" t="s">
        <v>335</v>
      </c>
      <c r="E16" s="126">
        <v>15</v>
      </c>
      <c r="F16" s="126" t="s">
        <v>335</v>
      </c>
      <c r="G16" s="126" t="s">
        <v>335</v>
      </c>
      <c r="H16" s="126" t="s">
        <v>335</v>
      </c>
      <c r="I16" s="126" t="s">
        <v>335</v>
      </c>
      <c r="J16" s="126" t="s">
        <v>335</v>
      </c>
      <c r="K16" s="126">
        <v>17</v>
      </c>
      <c r="L16" s="126" t="s">
        <v>335</v>
      </c>
      <c r="M16" s="126">
        <v>11</v>
      </c>
      <c r="N16" s="126" t="s">
        <v>335</v>
      </c>
    </row>
    <row r="17" spans="1:14" ht="17.25" customHeight="1">
      <c r="A17" s="123">
        <v>97616</v>
      </c>
      <c r="B17" s="124" t="s">
        <v>155</v>
      </c>
      <c r="C17" s="126">
        <v>19</v>
      </c>
      <c r="D17" s="126" t="s">
        <v>335</v>
      </c>
      <c r="E17" s="126">
        <v>17</v>
      </c>
      <c r="F17" s="126" t="s">
        <v>335</v>
      </c>
      <c r="G17" s="126">
        <v>8</v>
      </c>
      <c r="H17" s="126" t="s">
        <v>335</v>
      </c>
      <c r="I17" s="126">
        <v>8</v>
      </c>
      <c r="J17" s="126" t="s">
        <v>335</v>
      </c>
      <c r="K17" s="126">
        <v>11</v>
      </c>
      <c r="L17" s="126" t="s">
        <v>335</v>
      </c>
      <c r="M17" s="126">
        <v>9</v>
      </c>
      <c r="N17" s="126" t="s">
        <v>335</v>
      </c>
    </row>
    <row r="18" spans="1:14" ht="17.25" customHeight="1" thickBot="1">
      <c r="A18" s="123">
        <v>97617</v>
      </c>
      <c r="B18" s="124" t="s">
        <v>156</v>
      </c>
      <c r="C18" s="126">
        <v>47</v>
      </c>
      <c r="D18" s="126" t="s">
        <v>335</v>
      </c>
      <c r="E18" s="126">
        <v>36</v>
      </c>
      <c r="F18" s="126">
        <v>6</v>
      </c>
      <c r="G18" s="126">
        <v>25</v>
      </c>
      <c r="H18" s="126" t="s">
        <v>335</v>
      </c>
      <c r="I18" s="126">
        <v>19</v>
      </c>
      <c r="J18" s="126" t="s">
        <v>335</v>
      </c>
      <c r="K18" s="126">
        <v>22</v>
      </c>
      <c r="L18" s="126" t="s">
        <v>335</v>
      </c>
      <c r="M18" s="126">
        <v>17</v>
      </c>
      <c r="N18" s="126" t="s">
        <v>335</v>
      </c>
    </row>
    <row r="19" spans="1:18" ht="17.25" customHeight="1" thickBot="1">
      <c r="A19" s="127">
        <v>976</v>
      </c>
      <c r="B19" s="127" t="s">
        <v>209</v>
      </c>
      <c r="C19" s="127">
        <v>616</v>
      </c>
      <c r="D19" s="127">
        <v>99</v>
      </c>
      <c r="E19" s="127">
        <v>457</v>
      </c>
      <c r="F19" s="127">
        <v>60</v>
      </c>
      <c r="G19" s="127">
        <v>275</v>
      </c>
      <c r="H19" s="127">
        <v>46</v>
      </c>
      <c r="I19" s="127">
        <v>207</v>
      </c>
      <c r="J19" s="127">
        <v>22</v>
      </c>
      <c r="K19" s="127">
        <v>341</v>
      </c>
      <c r="L19" s="127">
        <v>53</v>
      </c>
      <c r="M19" s="127">
        <v>250</v>
      </c>
      <c r="N19" s="127">
        <v>38</v>
      </c>
      <c r="O19" s="113"/>
      <c r="P19" s="113"/>
      <c r="Q19" s="113"/>
      <c r="R19" s="113"/>
    </row>
    <row r="20" spans="3:14" ht="12.75">
      <c r="C20" s="103"/>
      <c r="D20" s="103"/>
      <c r="E20" s="103"/>
      <c r="F20" s="103"/>
      <c r="G20" s="103"/>
      <c r="H20" s="103"/>
      <c r="I20" s="103"/>
      <c r="J20" s="103"/>
      <c r="K20" s="103"/>
      <c r="L20" s="103"/>
      <c r="M20" s="103"/>
      <c r="N20" s="103"/>
    </row>
    <row r="21" spans="1:14" ht="12.75">
      <c r="A21" s="87" t="s">
        <v>210</v>
      </c>
      <c r="C21" s="103"/>
      <c r="N21" s="103"/>
    </row>
    <row r="22" spans="1:14" ht="12.75">
      <c r="A22" s="87" t="s">
        <v>337</v>
      </c>
      <c r="C22" s="103"/>
      <c r="N22" s="103"/>
    </row>
    <row r="23" spans="1:14" ht="12.75">
      <c r="A23" s="87"/>
      <c r="C23" s="103"/>
      <c r="N23" s="103"/>
    </row>
    <row r="24" spans="3:5" ht="12.75">
      <c r="C24" s="103"/>
      <c r="E24" s="103"/>
    </row>
    <row r="25" spans="1:5" ht="12.75">
      <c r="A25" s="88" t="s">
        <v>159</v>
      </c>
      <c r="B25" s="120"/>
      <c r="C25" s="103"/>
      <c r="D25" s="81"/>
      <c r="E25" s="89" t="s">
        <v>25</v>
      </c>
    </row>
    <row r="26" spans="1:3" ht="12.75">
      <c r="A26" s="89"/>
      <c r="B26" s="120"/>
      <c r="C26" s="103"/>
    </row>
    <row r="27" spans="1:9" ht="12.75">
      <c r="A27" s="90" t="s">
        <v>11</v>
      </c>
      <c r="B27" s="90" t="s">
        <v>66</v>
      </c>
      <c r="C27" s="103"/>
      <c r="D27" s="121"/>
      <c r="E27" s="121"/>
      <c r="F27" s="121"/>
      <c r="G27" s="121"/>
      <c r="H27" s="121"/>
      <c r="I27" s="121"/>
    </row>
    <row r="28" spans="2:14" ht="12.75">
      <c r="B28" s="85"/>
      <c r="C28" s="85"/>
      <c r="D28" s="85"/>
      <c r="E28" s="85"/>
      <c r="F28" s="85"/>
      <c r="G28" s="85"/>
      <c r="H28" s="85"/>
      <c r="I28" s="85"/>
      <c r="J28" s="85"/>
      <c r="K28" s="85"/>
      <c r="L28" s="85"/>
      <c r="M28" s="85"/>
      <c r="N28" s="85"/>
    </row>
    <row r="29" spans="2:14" ht="12.75">
      <c r="B29" s="85"/>
      <c r="C29" s="85"/>
      <c r="D29" s="85"/>
      <c r="E29" s="85"/>
      <c r="F29" s="85"/>
      <c r="G29" s="85"/>
      <c r="H29" s="85"/>
      <c r="I29" s="85"/>
      <c r="J29" s="85"/>
      <c r="K29" s="85"/>
      <c r="L29" s="85"/>
      <c r="M29" s="85"/>
      <c r="N29" s="85"/>
    </row>
    <row r="30" spans="2:14" ht="12.75">
      <c r="B30" s="85"/>
      <c r="C30" s="85"/>
      <c r="D30" s="85"/>
      <c r="E30" s="85"/>
      <c r="F30" s="85"/>
      <c r="G30" s="85"/>
      <c r="H30" s="85"/>
      <c r="I30" s="85"/>
      <c r="J30" s="85"/>
      <c r="K30" s="85"/>
      <c r="L30" s="85"/>
      <c r="M30" s="85"/>
      <c r="N30" s="85"/>
    </row>
    <row r="31" spans="1:14" ht="15">
      <c r="A31" s="91" t="s">
        <v>59</v>
      </c>
      <c r="C31" s="81"/>
      <c r="D31" s="81"/>
      <c r="E31" s="81"/>
      <c r="F31" s="81"/>
      <c r="G31" s="81"/>
      <c r="H31" s="81"/>
      <c r="I31" s="81"/>
      <c r="J31" s="81"/>
      <c r="K31" s="81"/>
      <c r="L31" s="81"/>
      <c r="M31" s="81"/>
      <c r="N31" s="26"/>
    </row>
    <row r="32" spans="1:15" ht="25.5" customHeight="1">
      <c r="A32" s="240" t="s">
        <v>160</v>
      </c>
      <c r="B32" s="240"/>
      <c r="C32" s="240"/>
      <c r="D32" s="240"/>
      <c r="E32" s="240"/>
      <c r="F32" s="240"/>
      <c r="G32" s="240"/>
      <c r="H32" s="240"/>
      <c r="I32" s="240"/>
      <c r="J32" s="240"/>
      <c r="K32" s="240"/>
      <c r="L32" s="240"/>
      <c r="M32" s="240"/>
      <c r="N32" s="92"/>
      <c r="O32" s="92"/>
    </row>
    <row r="33" spans="1:15" ht="25.5" customHeight="1">
      <c r="A33" s="240" t="s">
        <v>61</v>
      </c>
      <c r="B33" s="240"/>
      <c r="C33" s="240"/>
      <c r="D33" s="240"/>
      <c r="E33" s="240"/>
      <c r="F33" s="240"/>
      <c r="G33" s="240"/>
      <c r="H33" s="240"/>
      <c r="I33" s="240"/>
      <c r="J33" s="240"/>
      <c r="K33" s="240"/>
      <c r="L33" s="240"/>
      <c r="M33" s="240"/>
      <c r="N33" s="92"/>
      <c r="O33" s="92"/>
    </row>
  </sheetData>
  <sheetProtection password="D5EA" sheet="1" objects="1" scenarios="1"/>
  <mergeCells count="2">
    <mergeCell ref="A32:M32"/>
    <mergeCell ref="A33:M33"/>
  </mergeCells>
  <hyperlinks>
    <hyperlink ref="B1" location="'INDIC Chômage'!B1" tooltip="Libellé de la commune" display="COMMUNE"/>
    <hyperlink ref="A1" location="'INDIC Chômage'!A1" tooltip="Code INSEE de la commune" display="CODE_INSEE"/>
    <hyperlink ref="C1" location="'INDIC Chômage'!C1" tooltip="Demandeurs d’emploi en fin de mois de catégories AB au 31 décembre 2013" display="DEFMABT13"/>
    <hyperlink ref="D1" location="'INDIC Chômage'!D1" tooltip="Demandeurs d’emploi en fin de mois de catégories AB de moins de 25 ans au 31 décembre 2013" display="DEFMAB1524T13"/>
    <hyperlink ref="E1" location="'INDIC Chômage'!E1" tooltip="Demandeurs d’emploi en fin de mois de catégories AB de 25 à 49 ans au 31 décembre 2013" display="DEFMAB2549T13"/>
    <hyperlink ref="F1" location="'INDIC Chômage'!F1" tooltip="Demandeurs d’emploi en fin de mois de catégories AB de 50 ans et plus au 31 décembre 2013" display="DEFMABP50T13"/>
    <hyperlink ref="J1" location="'INDIC Chômage'!J1" tooltip="Demandeurs d’emploi en fin de mois de catégories AB hommes de 50 ans et plus au 31 décembre 2013" display="DEFMABHP50T13"/>
    <hyperlink ref="N1" location="'INDIC Chômage'!N1" tooltip="Demandeurs d’emploi en fin de mois de catégories AB femmes de 50 ans et plus au 31 décembre 2013" display="DEFMABFP50T13"/>
    <hyperlink ref="H1" location="'INDIC Chômage'!H1" tooltip="Demandeurs d’emploi en fin de mois de catégories AB hommes de moins de 25 ans au 31 décembre 2013" display="DEFMABH1524T13"/>
    <hyperlink ref="L1" location="'INDIC Chômage'!L1" tooltip="Demandeurs d’emploi en fin de mois de catégories AB femmes de moins de 25 ans au 31 décembre 2013" display="DEFMABF1524T13"/>
    <hyperlink ref="I1" location="'INDIC Chômage'!I1" tooltip="Demandeurs d’emploi en fin de mois de catégories AB hommes de 25 à 49 ans au 31 décembre 2013" display="DEFMABH2549T13"/>
    <hyperlink ref="M1" location="'INDIC Chômage'!M1" tooltip="Demandeurs d’emploi en fin de mois de catégories AB femmes de 25 à 49 ans au 31 décembre 2013" display="DEFMABF2549T13"/>
    <hyperlink ref="K1" location="'INDIC Chômage'!K1" tooltip="Demandeurs d’emploi en fin de mois de catégories AB femmes au 31 décembre 2013" display="DEFMABFT13"/>
    <hyperlink ref="G1" location="'INDIC Chômage'!G1" tooltip="Demandeurs d’emploi en fin de mois de catégories AB hommes au 31 décembre 2013" display="DEFMABHT13"/>
    <hyperlink ref="E25" location="'DOC Chômage'!A1" display="DOC Chômage"/>
    <hyperlink ref="A27" location="Sommaire!A1" display="vers SOMMAIRE"/>
    <hyperlink ref="B27" location="Définitions!B67" display="DEFINITIONS"/>
  </hyperlink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tabColor theme="6"/>
  </sheetPr>
  <dimension ref="A1:E8"/>
  <sheetViews>
    <sheetView zoomScalePageLayoutView="0" workbookViewId="0" topLeftCell="A1">
      <selection activeCell="C38" sqref="C38"/>
    </sheetView>
  </sheetViews>
  <sheetFormatPr defaultColWidth="12.7109375" defaultRowHeight="15"/>
  <cols>
    <col min="1" max="1" width="23.00390625" style="40" customWidth="1"/>
    <col min="2" max="2" width="24.8515625" style="40" customWidth="1"/>
    <col min="3" max="3" width="100.421875" style="40" customWidth="1"/>
    <col min="4" max="4" width="16.28125" style="40" customWidth="1"/>
    <col min="5" max="5" width="38.421875" style="40" customWidth="1"/>
    <col min="6" max="16384" width="12.7109375" style="40" customWidth="1"/>
  </cols>
  <sheetData>
    <row r="1" spans="1:5" s="39" customFormat="1" ht="20.25" customHeight="1" thickBot="1">
      <c r="A1" s="117" t="s">
        <v>85</v>
      </c>
      <c r="B1" s="117" t="s">
        <v>86</v>
      </c>
      <c r="C1" s="117" t="s">
        <v>87</v>
      </c>
      <c r="D1" s="117" t="s">
        <v>88</v>
      </c>
      <c r="E1" s="117" t="s">
        <v>89</v>
      </c>
    </row>
    <row r="2" spans="1:5" ht="20.25" customHeight="1" thickBot="1">
      <c r="A2" s="118" t="s">
        <v>211</v>
      </c>
      <c r="B2" s="119" t="s">
        <v>212</v>
      </c>
      <c r="C2" s="118" t="s">
        <v>213</v>
      </c>
      <c r="D2" s="118">
        <v>2015</v>
      </c>
      <c r="E2" s="118" t="s">
        <v>164</v>
      </c>
    </row>
    <row r="3" spans="1:5" ht="20.25" customHeight="1" thickBot="1">
      <c r="A3" s="118" t="s">
        <v>211</v>
      </c>
      <c r="B3" s="119" t="s">
        <v>214</v>
      </c>
      <c r="C3" s="118" t="s">
        <v>218</v>
      </c>
      <c r="D3" s="118">
        <v>2012</v>
      </c>
      <c r="E3" s="118" t="s">
        <v>93</v>
      </c>
    </row>
    <row r="4" spans="1:5" ht="20.25" customHeight="1" thickBot="1">
      <c r="A4" s="118" t="s">
        <v>211</v>
      </c>
      <c r="B4" s="119" t="s">
        <v>215</v>
      </c>
      <c r="C4" s="118" t="s">
        <v>219</v>
      </c>
      <c r="D4" s="118">
        <v>2012</v>
      </c>
      <c r="E4" s="118" t="s">
        <v>93</v>
      </c>
    </row>
    <row r="5" spans="1:5" ht="20.25" customHeight="1" thickBot="1">
      <c r="A5" s="118" t="s">
        <v>211</v>
      </c>
      <c r="B5" s="119" t="s">
        <v>216</v>
      </c>
      <c r="C5" s="118" t="s">
        <v>220</v>
      </c>
      <c r="D5" s="118">
        <v>2012</v>
      </c>
      <c r="E5" s="118" t="s">
        <v>93</v>
      </c>
    </row>
    <row r="6" spans="1:5" ht="20.25" customHeight="1" thickBot="1">
      <c r="A6" s="118" t="s">
        <v>211</v>
      </c>
      <c r="B6" s="119" t="s">
        <v>217</v>
      </c>
      <c r="C6" s="118" t="s">
        <v>221</v>
      </c>
      <c r="D6" s="118">
        <v>2012</v>
      </c>
      <c r="E6" s="118" t="s">
        <v>93</v>
      </c>
    </row>
    <row r="8" spans="1:2" ht="15">
      <c r="A8" s="42" t="s">
        <v>11</v>
      </c>
      <c r="B8" s="42" t="s">
        <v>66</v>
      </c>
    </row>
  </sheetData>
  <sheetProtection password="D5EA" sheet="1" objects="1" scenarios="1"/>
  <hyperlinks>
    <hyperlink ref="B2" location="'INDIC Formation'!C1" display="BEN_ARS2010"/>
    <hyperlink ref="B3" location="'INDIC Formation'!D1" display="P09_NSCOL15P_DIPL0"/>
    <hyperlink ref="B4" location="'INDIC Formation'!E1" display="TXP09_NSCOL15P_DIPL0"/>
    <hyperlink ref="A8" location="Sommaire!A1" display="vers SOMMAIRE"/>
    <hyperlink ref="B8" location="Définitions!B84" display="DEFINITIONS"/>
    <hyperlink ref="B5" location="'INDIC Formation'!F1" display="P09_NSCOL1539_DIPL0"/>
    <hyperlink ref="B6" location="'INDIC Formation'!G1" display="TXP09_NSCOL1539_DIPL0"/>
  </hyperlink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sheetPr>
    <tabColor theme="6"/>
  </sheetPr>
  <dimension ref="A1:O32"/>
  <sheetViews>
    <sheetView zoomScalePageLayoutView="0" workbookViewId="0" topLeftCell="A1">
      <selection activeCell="G19" sqref="A1:G19"/>
    </sheetView>
  </sheetViews>
  <sheetFormatPr defaultColWidth="11.421875" defaultRowHeight="15"/>
  <cols>
    <col min="1" max="1" width="15.421875" style="85" customWidth="1"/>
    <col min="2" max="2" width="22.140625" style="81" customWidth="1"/>
    <col min="3" max="3" width="13.421875" style="81" bestFit="1" customWidth="1"/>
    <col min="4" max="4" width="19.8515625" style="81" bestFit="1" customWidth="1"/>
    <col min="5" max="5" width="22.140625" style="81" bestFit="1" customWidth="1"/>
    <col min="6" max="6" width="20.7109375" style="81" bestFit="1" customWidth="1"/>
    <col min="7" max="7" width="23.00390625" style="81" bestFit="1" customWidth="1"/>
    <col min="8" max="16384" width="11.421875" style="81" customWidth="1"/>
  </cols>
  <sheetData>
    <row r="1" spans="1:7" ht="16.5" customHeight="1" thickBot="1">
      <c r="A1" s="151" t="s">
        <v>137</v>
      </c>
      <c r="B1" s="151" t="s">
        <v>138</v>
      </c>
      <c r="C1" s="151" t="s">
        <v>212</v>
      </c>
      <c r="D1" s="151" t="s">
        <v>214</v>
      </c>
      <c r="E1" s="151" t="s">
        <v>215</v>
      </c>
      <c r="F1" s="151" t="s">
        <v>216</v>
      </c>
      <c r="G1" s="151" t="s">
        <v>217</v>
      </c>
    </row>
    <row r="2" spans="1:9" ht="16.5" customHeight="1">
      <c r="A2" s="152">
        <v>97601</v>
      </c>
      <c r="B2" s="152" t="s">
        <v>140</v>
      </c>
      <c r="C2" s="153">
        <v>875</v>
      </c>
      <c r="D2" s="153">
        <v>801</v>
      </c>
      <c r="E2" s="154">
        <v>0.381</v>
      </c>
      <c r="F2" s="153">
        <v>127.44</v>
      </c>
      <c r="G2" s="155">
        <v>0.15751223612003765</v>
      </c>
      <c r="H2" s="102"/>
      <c r="I2" s="99"/>
    </row>
    <row r="3" spans="1:9" ht="16.5" customHeight="1">
      <c r="A3" s="156">
        <v>97602</v>
      </c>
      <c r="B3" s="156" t="s">
        <v>141</v>
      </c>
      <c r="C3" s="157">
        <v>1636</v>
      </c>
      <c r="D3" s="157">
        <v>1966</v>
      </c>
      <c r="E3" s="158">
        <v>0.446</v>
      </c>
      <c r="F3" s="157">
        <v>770.93</v>
      </c>
      <c r="G3" s="158">
        <v>0.3569963278366651</v>
      </c>
      <c r="H3" s="102"/>
      <c r="I3" s="99"/>
    </row>
    <row r="4" spans="1:9" ht="16.5" customHeight="1">
      <c r="A4" s="156">
        <v>97603</v>
      </c>
      <c r="B4" s="156" t="s">
        <v>142</v>
      </c>
      <c r="C4" s="157">
        <v>1221</v>
      </c>
      <c r="D4" s="157">
        <v>1194</v>
      </c>
      <c r="E4" s="158">
        <v>0.322</v>
      </c>
      <c r="F4" s="157">
        <v>436.04999999999995</v>
      </c>
      <c r="G4" s="158">
        <v>0.25517907303370796</v>
      </c>
      <c r="H4" s="102"/>
      <c r="I4" s="99"/>
    </row>
    <row r="5" spans="1:9" ht="16.5" customHeight="1">
      <c r="A5" s="156">
        <v>97604</v>
      </c>
      <c r="B5" s="156" t="s">
        <v>143</v>
      </c>
      <c r="C5" s="157">
        <v>911</v>
      </c>
      <c r="D5" s="157">
        <v>859</v>
      </c>
      <c r="E5" s="158">
        <v>0.276</v>
      </c>
      <c r="F5" s="157">
        <v>178.60999999999999</v>
      </c>
      <c r="G5" s="158">
        <v>0.13399200294075733</v>
      </c>
      <c r="H5" s="102"/>
      <c r="I5" s="99"/>
    </row>
    <row r="6" spans="1:9" ht="16.5" customHeight="1">
      <c r="A6" s="156">
        <v>97605</v>
      </c>
      <c r="B6" s="156" t="s">
        <v>144</v>
      </c>
      <c r="C6" s="157">
        <v>1477</v>
      </c>
      <c r="D6" s="157">
        <v>1351</v>
      </c>
      <c r="E6" s="158">
        <v>0.40299999999999997</v>
      </c>
      <c r="F6" s="157">
        <v>262.03</v>
      </c>
      <c r="G6" s="158">
        <v>0.1925417003453597</v>
      </c>
      <c r="H6" s="102"/>
      <c r="I6" s="99"/>
    </row>
    <row r="7" spans="1:9" ht="16.5" customHeight="1">
      <c r="A7" s="156">
        <v>97606</v>
      </c>
      <c r="B7" s="156" t="s">
        <v>145</v>
      </c>
      <c r="C7" s="157">
        <v>1187</v>
      </c>
      <c r="D7" s="157">
        <v>1342</v>
      </c>
      <c r="E7" s="158">
        <v>0.33399999999999996</v>
      </c>
      <c r="F7" s="157">
        <v>362.14</v>
      </c>
      <c r="G7" s="158">
        <v>0.198252548366965</v>
      </c>
      <c r="H7" s="102"/>
      <c r="I7" s="99"/>
    </row>
    <row r="8" spans="1:9" ht="16.5" customHeight="1">
      <c r="A8" s="156">
        <v>97607</v>
      </c>
      <c r="B8" s="156" t="s">
        <v>146</v>
      </c>
      <c r="C8" s="157">
        <v>1206</v>
      </c>
      <c r="D8" s="157">
        <v>1956</v>
      </c>
      <c r="E8" s="158">
        <v>0.409</v>
      </c>
      <c r="F8" s="157">
        <v>724.38</v>
      </c>
      <c r="G8" s="158">
        <v>0.3081523958616933</v>
      </c>
      <c r="H8" s="102"/>
      <c r="I8" s="99"/>
    </row>
    <row r="9" spans="1:9" ht="16.5" customHeight="1">
      <c r="A9" s="156">
        <v>97608</v>
      </c>
      <c r="B9" s="156" t="s">
        <v>147</v>
      </c>
      <c r="C9" s="157">
        <v>2208</v>
      </c>
      <c r="D9" s="157">
        <v>2006</v>
      </c>
      <c r="E9" s="158">
        <v>0.298</v>
      </c>
      <c r="F9" s="157">
        <v>549.4399999999999</v>
      </c>
      <c r="G9" s="158">
        <v>0.1971544934244757</v>
      </c>
      <c r="H9" s="102"/>
      <c r="I9" s="99"/>
    </row>
    <row r="10" spans="1:9" ht="16.5" customHeight="1">
      <c r="A10" s="156">
        <v>97609</v>
      </c>
      <c r="B10" s="156" t="s">
        <v>148</v>
      </c>
      <c r="C10" s="157">
        <v>835</v>
      </c>
      <c r="D10" s="157">
        <v>776</v>
      </c>
      <c r="E10" s="158">
        <v>0.319</v>
      </c>
      <c r="F10" s="157">
        <v>132.8</v>
      </c>
      <c r="G10" s="158">
        <v>0.13839243843724924</v>
      </c>
      <c r="H10" s="102"/>
      <c r="I10" s="99"/>
    </row>
    <row r="11" spans="1:9" ht="16.5" customHeight="1">
      <c r="A11" s="156">
        <v>97610</v>
      </c>
      <c r="B11" s="156" t="s">
        <v>149</v>
      </c>
      <c r="C11" s="157">
        <v>2661</v>
      </c>
      <c r="D11" s="157">
        <v>4407</v>
      </c>
      <c r="E11" s="158">
        <v>0.39899999999999997</v>
      </c>
      <c r="F11" s="157">
        <v>1905.91</v>
      </c>
      <c r="G11" s="158">
        <v>0.33438190813712765</v>
      </c>
      <c r="H11" s="102"/>
      <c r="I11" s="99"/>
    </row>
    <row r="12" spans="1:9" ht="16.5" customHeight="1">
      <c r="A12" s="156">
        <v>97611</v>
      </c>
      <c r="B12" s="156" t="s">
        <v>150</v>
      </c>
      <c r="C12" s="157">
        <v>5571</v>
      </c>
      <c r="D12" s="157">
        <v>8705</v>
      </c>
      <c r="E12" s="158">
        <v>0.342</v>
      </c>
      <c r="F12" s="157">
        <v>3303.38</v>
      </c>
      <c r="G12" s="158">
        <v>0.28414461064710084</v>
      </c>
      <c r="H12" s="102"/>
      <c r="I12" s="99"/>
    </row>
    <row r="13" spans="1:9" ht="16.5" customHeight="1">
      <c r="A13" s="156">
        <v>97612</v>
      </c>
      <c r="B13" s="156" t="s">
        <v>151</v>
      </c>
      <c r="C13" s="157">
        <v>1596</v>
      </c>
      <c r="D13" s="157">
        <v>1363</v>
      </c>
      <c r="E13" s="158">
        <v>0.392</v>
      </c>
      <c r="F13" s="157">
        <v>387.96999999999997</v>
      </c>
      <c r="G13" s="158">
        <v>0.2559996304874268</v>
      </c>
      <c r="H13" s="102"/>
      <c r="I13" s="99"/>
    </row>
    <row r="14" spans="1:9" ht="16.5" customHeight="1">
      <c r="A14" s="156">
        <v>97613</v>
      </c>
      <c r="B14" s="156" t="s">
        <v>152</v>
      </c>
      <c r="C14" s="157">
        <v>855</v>
      </c>
      <c r="D14" s="157">
        <v>1238</v>
      </c>
      <c r="E14" s="158">
        <v>0.423</v>
      </c>
      <c r="F14" s="157">
        <v>291.31</v>
      </c>
      <c r="G14" s="158">
        <v>0.23335602995954682</v>
      </c>
      <c r="H14" s="102"/>
      <c r="I14" s="99"/>
    </row>
    <row r="15" spans="1:9" ht="16.5" customHeight="1">
      <c r="A15" s="156">
        <v>97614</v>
      </c>
      <c r="B15" s="156" t="s">
        <v>153</v>
      </c>
      <c r="C15" s="157">
        <v>775</v>
      </c>
      <c r="D15" s="157">
        <v>2324</v>
      </c>
      <c r="E15" s="158">
        <v>0.527</v>
      </c>
      <c r="F15" s="157">
        <v>921.45</v>
      </c>
      <c r="G15" s="158">
        <v>0.4208264447712389</v>
      </c>
      <c r="H15" s="102"/>
      <c r="I15" s="99"/>
    </row>
    <row r="16" spans="1:9" ht="16.5" customHeight="1">
      <c r="A16" s="156">
        <v>97615</v>
      </c>
      <c r="B16" s="156" t="s">
        <v>154</v>
      </c>
      <c r="C16" s="157">
        <v>1140</v>
      </c>
      <c r="D16" s="157">
        <v>1273</v>
      </c>
      <c r="E16" s="158">
        <v>0.254</v>
      </c>
      <c r="F16" s="157">
        <v>364.97</v>
      </c>
      <c r="G16" s="158">
        <v>0.20430932174925553</v>
      </c>
      <c r="H16" s="102"/>
      <c r="I16" s="99"/>
    </row>
    <row r="17" spans="1:9" ht="16.5" customHeight="1">
      <c r="A17" s="156">
        <v>97616</v>
      </c>
      <c r="B17" s="156" t="s">
        <v>155</v>
      </c>
      <c r="C17" s="157">
        <v>1099</v>
      </c>
      <c r="D17" s="157">
        <v>1756</v>
      </c>
      <c r="E17" s="158">
        <v>0.355</v>
      </c>
      <c r="F17" s="157">
        <v>599.38</v>
      </c>
      <c r="G17" s="158">
        <v>0.2711648170684812</v>
      </c>
      <c r="H17" s="102"/>
      <c r="I17" s="99"/>
    </row>
    <row r="18" spans="1:9" ht="16.5" customHeight="1" thickBot="1">
      <c r="A18" s="156">
        <v>97617</v>
      </c>
      <c r="B18" s="156" t="s">
        <v>156</v>
      </c>
      <c r="C18" s="157">
        <v>1176</v>
      </c>
      <c r="D18" s="157">
        <v>1655</v>
      </c>
      <c r="E18" s="158">
        <v>0.325</v>
      </c>
      <c r="F18" s="157">
        <v>582.7</v>
      </c>
      <c r="G18" s="158">
        <v>0.22567427305541365</v>
      </c>
      <c r="H18" s="102"/>
      <c r="I18" s="99"/>
    </row>
    <row r="19" spans="1:9" ht="16.5" customHeight="1" thickBot="1">
      <c r="A19" s="159">
        <v>976</v>
      </c>
      <c r="B19" s="159" t="s">
        <v>209</v>
      </c>
      <c r="C19" s="160">
        <f>SUM(C2:C18)</f>
        <v>26429</v>
      </c>
      <c r="D19" s="160">
        <v>34970</v>
      </c>
      <c r="E19" s="161">
        <v>0.361</v>
      </c>
      <c r="F19" s="160">
        <f>SUM(F2:F18)</f>
        <v>11900.89</v>
      </c>
      <c r="G19" s="161">
        <v>0.26953843296638835</v>
      </c>
      <c r="H19" s="113"/>
      <c r="I19" s="99"/>
    </row>
    <row r="20" ht="12.75">
      <c r="C20" s="114"/>
    </row>
    <row r="21" ht="12.75">
      <c r="A21" s="87" t="s">
        <v>222</v>
      </c>
    </row>
    <row r="22" ht="12.75">
      <c r="A22" s="87"/>
    </row>
    <row r="23" ht="12.75">
      <c r="A23" s="87"/>
    </row>
    <row r="24" spans="1:4" ht="12.75">
      <c r="A24" s="88" t="s">
        <v>159</v>
      </c>
      <c r="D24" s="89" t="s">
        <v>29</v>
      </c>
    </row>
    <row r="25" ht="12.75">
      <c r="A25" s="89"/>
    </row>
    <row r="26" spans="1:2" ht="12.75">
      <c r="A26" s="90" t="s">
        <v>11</v>
      </c>
      <c r="B26" s="90" t="s">
        <v>66</v>
      </c>
    </row>
    <row r="27" spans="2:7" ht="12.75">
      <c r="B27" s="85"/>
      <c r="C27" s="85"/>
      <c r="D27" s="85"/>
      <c r="E27" s="85"/>
      <c r="F27" s="85"/>
      <c r="G27" s="85"/>
    </row>
    <row r="30" spans="1:14" ht="15">
      <c r="A30" s="91" t="s">
        <v>59</v>
      </c>
      <c r="I30" s="26"/>
      <c r="J30" s="26"/>
      <c r="K30" s="26"/>
      <c r="L30" s="26"/>
      <c r="M30" s="26"/>
      <c r="N30" s="26"/>
    </row>
    <row r="31" spans="1:15" ht="25.5" customHeight="1">
      <c r="A31" s="240" t="s">
        <v>160</v>
      </c>
      <c r="B31" s="240"/>
      <c r="C31" s="240"/>
      <c r="D31" s="240"/>
      <c r="E31" s="240"/>
      <c r="F31" s="240"/>
      <c r="G31" s="240"/>
      <c r="H31" s="240"/>
      <c r="I31" s="92"/>
      <c r="J31" s="92"/>
      <c r="K31" s="92"/>
      <c r="L31" s="92"/>
      <c r="M31" s="92"/>
      <c r="N31" s="92"/>
      <c r="O31" s="92"/>
    </row>
    <row r="32" spans="1:15" ht="25.5" customHeight="1">
      <c r="A32" s="240" t="s">
        <v>61</v>
      </c>
      <c r="B32" s="240"/>
      <c r="C32" s="240"/>
      <c r="D32" s="240"/>
      <c r="E32" s="240"/>
      <c r="F32" s="240"/>
      <c r="G32" s="240"/>
      <c r="H32" s="240"/>
      <c r="I32" s="92"/>
      <c r="J32" s="92"/>
      <c r="K32" s="92"/>
      <c r="L32" s="92"/>
      <c r="M32" s="92"/>
      <c r="N32" s="92"/>
      <c r="O32" s="92"/>
    </row>
  </sheetData>
  <sheetProtection password="D5EA" sheet="1" objects="1" scenarios="1"/>
  <mergeCells count="2">
    <mergeCell ref="A31:H31"/>
    <mergeCell ref="A32:H32"/>
  </mergeCells>
  <hyperlinks>
    <hyperlink ref="B1" location="'INDIC Formation'!B1" tooltip="Libellé de la commune" display="COMMUNE"/>
    <hyperlink ref="C1" location="'INDIC Formation'!C1" tooltip="Nombre d'enfants bénéficiaires de l'Allocation de Rentrée Scolaire (ARS) au 31 décembre 2013" display="BEN_ARS2013"/>
    <hyperlink ref="A1" location="'INDIC Formation'!A1" tooltip="Code INSEE de la commune" display="CODE_INSEE"/>
    <hyperlink ref="D24" location="'DOC Formation'!A1" display="DOC Formation"/>
    <hyperlink ref="D1" location="'INDIC Formation'!D1" tooltip="Effectif des 15 ans ou plus non scolarisés ne possédant aucun diplôme en 2011" display="P11_NSCOL15P_DIPL0"/>
    <hyperlink ref="E1" location="'INDIC Formation'!E1" tooltip="Proportion des 15 ans ou plus non scolarisés ne possédant aucun diplôme en 2011" display="TXP11_NSCOL15P_DIPL0"/>
    <hyperlink ref="A26" location="Sommaire!A1" display="vers SOMMAIRE"/>
    <hyperlink ref="B26" location="Définitions!B84" display="DEFINITIONS"/>
    <hyperlink ref="F1" location="'INDIC Formation'!F1" tooltip="Effectif des 15-34 ans non scolarisés ne possédant aucun diplôme en 2011" display="P11_NSCOL1534_DIPL0"/>
    <hyperlink ref="G1" location="'INDIC Formation'!G1" tooltip="Proportion des 15-34 ans non scolarisés ne possédant aucun diplôme en 2011" display="TXP11_NSCOL1534_DIPL0"/>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tabColor rgb="FFFFFF99"/>
  </sheetPr>
  <dimension ref="A1:E8"/>
  <sheetViews>
    <sheetView zoomScalePageLayoutView="0" workbookViewId="0" topLeftCell="A1">
      <selection activeCell="C36" sqref="C36"/>
    </sheetView>
  </sheetViews>
  <sheetFormatPr defaultColWidth="12.7109375" defaultRowHeight="30" customHeight="1"/>
  <cols>
    <col min="1" max="1" width="20.7109375" style="40" bestFit="1" customWidth="1"/>
    <col min="2" max="2" width="18.28125" style="40" bestFit="1" customWidth="1"/>
    <col min="3" max="3" width="100.28125" style="40" customWidth="1"/>
    <col min="4" max="4" width="15.8515625" style="40" bestFit="1" customWidth="1"/>
    <col min="5" max="5" width="38.7109375" style="40" bestFit="1" customWidth="1"/>
    <col min="6" max="16384" width="12.7109375" style="40" customWidth="1"/>
  </cols>
  <sheetData>
    <row r="1" spans="1:5" s="39" customFormat="1" ht="21.75" customHeight="1" thickBot="1">
      <c r="A1" s="58" t="s">
        <v>85</v>
      </c>
      <c r="B1" s="58" t="s">
        <v>86</v>
      </c>
      <c r="C1" s="58" t="s">
        <v>87</v>
      </c>
      <c r="D1" s="58" t="s">
        <v>88</v>
      </c>
      <c r="E1" s="58" t="s">
        <v>89</v>
      </c>
    </row>
    <row r="2" spans="1:5" ht="21.75" customHeight="1" thickBot="1">
      <c r="A2" s="43" t="s">
        <v>223</v>
      </c>
      <c r="B2" s="44" t="s">
        <v>224</v>
      </c>
      <c r="C2" s="43" t="s">
        <v>225</v>
      </c>
      <c r="D2" s="43">
        <v>2016</v>
      </c>
      <c r="E2" s="43" t="s">
        <v>164</v>
      </c>
    </row>
    <row r="3" spans="1:5" ht="21.75" customHeight="1" thickBot="1">
      <c r="A3" s="43" t="s">
        <v>223</v>
      </c>
      <c r="B3" s="44" t="s">
        <v>226</v>
      </c>
      <c r="C3" s="43" t="s">
        <v>227</v>
      </c>
      <c r="D3" s="43">
        <v>2016</v>
      </c>
      <c r="E3" s="43" t="s">
        <v>228</v>
      </c>
    </row>
    <row r="4" spans="1:5" ht="21.75" customHeight="1" thickBot="1">
      <c r="A4" s="43" t="s">
        <v>223</v>
      </c>
      <c r="B4" s="44" t="s">
        <v>229</v>
      </c>
      <c r="C4" s="43" t="s">
        <v>230</v>
      </c>
      <c r="D4" s="43">
        <v>2016</v>
      </c>
      <c r="E4" s="43" t="s">
        <v>231</v>
      </c>
    </row>
    <row r="5" spans="1:5" ht="21.75" customHeight="1" thickBot="1">
      <c r="A5" s="43" t="s">
        <v>223</v>
      </c>
      <c r="B5" s="44" t="s">
        <v>232</v>
      </c>
      <c r="C5" s="43" t="s">
        <v>233</v>
      </c>
      <c r="D5" s="43">
        <v>2016</v>
      </c>
      <c r="E5" s="43" t="s">
        <v>234</v>
      </c>
    </row>
    <row r="6" spans="1:5" ht="21.75" customHeight="1" thickBot="1">
      <c r="A6" s="43" t="s">
        <v>223</v>
      </c>
      <c r="B6" s="44" t="s">
        <v>235</v>
      </c>
      <c r="C6" s="43" t="s">
        <v>236</v>
      </c>
      <c r="D6" s="43">
        <v>2016</v>
      </c>
      <c r="E6" s="43" t="s">
        <v>237</v>
      </c>
    </row>
    <row r="7" ht="15">
      <c r="B7" s="41"/>
    </row>
    <row r="8" spans="1:2" ht="15">
      <c r="A8" s="42" t="s">
        <v>11</v>
      </c>
      <c r="B8" s="42" t="s">
        <v>66</v>
      </c>
    </row>
    <row r="9" ht="15"/>
  </sheetData>
  <sheetProtection password="D5EA" sheet="1" objects="1" scenarios="1"/>
  <hyperlinks>
    <hyperlink ref="B4" location="'INDIC Logement'!E1" display="PLS2013"/>
    <hyperlink ref="B5" location="'INDIC Logement'!F1" display="TAUX_PLS2013"/>
    <hyperlink ref="B6" location="'INDIC Logement'!G1" display="LS2014"/>
    <hyperlink ref="B2" location="'INDIC Logement'!C1" display="ALLOC_LGT2010"/>
    <hyperlink ref="B3" location="'INDIC Logement'!D1" display="TAUX_LGT2010"/>
    <hyperlink ref="A8" location="Sommaire!A1" display="vers SOMMAIRE"/>
    <hyperlink ref="B8" location="Définitions!B99" display="DEFINITIONS"/>
  </hyperlink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14.xml><?xml version="1.0" encoding="utf-8"?>
<worksheet xmlns="http://schemas.openxmlformats.org/spreadsheetml/2006/main" xmlns:r="http://schemas.openxmlformats.org/officeDocument/2006/relationships">
  <sheetPr>
    <tabColor rgb="FFFFFF99"/>
  </sheetPr>
  <dimension ref="A1:N32"/>
  <sheetViews>
    <sheetView zoomScalePageLayoutView="0" workbookViewId="0" topLeftCell="A1">
      <selection activeCell="G19" sqref="G19"/>
    </sheetView>
  </sheetViews>
  <sheetFormatPr defaultColWidth="11.421875" defaultRowHeight="15"/>
  <cols>
    <col min="1" max="1" width="15.421875" style="85" customWidth="1"/>
    <col min="2" max="2" width="24.28125" style="81" customWidth="1"/>
    <col min="3" max="3" width="18.140625" style="85" customWidth="1"/>
    <col min="4" max="4" width="13.57421875" style="85" bestFit="1" customWidth="1"/>
    <col min="5" max="5" width="13.7109375" style="85" customWidth="1"/>
    <col min="6" max="6" width="13.7109375" style="85" bestFit="1" customWidth="1"/>
    <col min="7" max="7" width="12.28125" style="109" customWidth="1"/>
    <col min="8" max="16384" width="11.421875" style="81" customWidth="1"/>
  </cols>
  <sheetData>
    <row r="1" spans="1:7" ht="15.75" thickBot="1">
      <c r="A1" s="59" t="s">
        <v>137</v>
      </c>
      <c r="B1" s="59" t="s">
        <v>138</v>
      </c>
      <c r="C1" s="59" t="s">
        <v>224</v>
      </c>
      <c r="D1" s="59" t="s">
        <v>238</v>
      </c>
      <c r="E1" s="59" t="s">
        <v>229</v>
      </c>
      <c r="F1" s="59" t="s">
        <v>232</v>
      </c>
      <c r="G1" s="59" t="s">
        <v>235</v>
      </c>
    </row>
    <row r="2" spans="1:9" ht="15">
      <c r="A2" s="50">
        <v>97601</v>
      </c>
      <c r="B2" s="50" t="s">
        <v>140</v>
      </c>
      <c r="C2" s="110">
        <v>29</v>
      </c>
      <c r="D2" s="53">
        <v>0.024308466051969825</v>
      </c>
      <c r="E2" s="110">
        <v>0</v>
      </c>
      <c r="F2" s="56">
        <v>0</v>
      </c>
      <c r="G2" s="49" t="s">
        <v>335</v>
      </c>
      <c r="I2" s="26"/>
    </row>
    <row r="3" spans="1:9" ht="15">
      <c r="A3" s="51">
        <v>97602</v>
      </c>
      <c r="B3" s="51" t="s">
        <v>141</v>
      </c>
      <c r="C3" s="45">
        <v>285</v>
      </c>
      <c r="D3" s="54">
        <v>0.11627906976744186</v>
      </c>
      <c r="E3" s="45">
        <v>0</v>
      </c>
      <c r="F3" s="57">
        <v>0</v>
      </c>
      <c r="G3" s="45">
        <v>9</v>
      </c>
      <c r="I3" s="26"/>
    </row>
    <row r="4" spans="1:9" ht="15">
      <c r="A4" s="51">
        <v>97603</v>
      </c>
      <c r="B4" s="51" t="s">
        <v>142</v>
      </c>
      <c r="C4" s="45">
        <v>144</v>
      </c>
      <c r="D4" s="54">
        <v>0.0675739089629282</v>
      </c>
      <c r="E4" s="45">
        <v>0</v>
      </c>
      <c r="F4" s="57">
        <v>0</v>
      </c>
      <c r="G4" s="45" t="s">
        <v>335</v>
      </c>
      <c r="I4" s="26"/>
    </row>
    <row r="5" spans="1:9" ht="15">
      <c r="A5" s="45">
        <v>97604</v>
      </c>
      <c r="B5" s="45" t="s">
        <v>143</v>
      </c>
      <c r="C5" s="45">
        <v>142</v>
      </c>
      <c r="D5" s="54">
        <v>0.09096732863549008</v>
      </c>
      <c r="E5" s="45">
        <v>0</v>
      </c>
      <c r="F5" s="57">
        <v>0</v>
      </c>
      <c r="G5" s="45">
        <v>6</v>
      </c>
      <c r="I5" s="26"/>
    </row>
    <row r="6" spans="1:9" ht="15">
      <c r="A6" s="45">
        <v>97605</v>
      </c>
      <c r="B6" s="45" t="s">
        <v>144</v>
      </c>
      <c r="C6" s="45">
        <v>88</v>
      </c>
      <c r="D6" s="54">
        <v>0.05008537279453614</v>
      </c>
      <c r="E6" s="45">
        <v>0</v>
      </c>
      <c r="F6" s="57">
        <v>0</v>
      </c>
      <c r="G6" s="45" t="s">
        <v>335</v>
      </c>
      <c r="I6" s="26"/>
    </row>
    <row r="7" spans="1:9" ht="15">
      <c r="A7" s="51">
        <v>97606</v>
      </c>
      <c r="B7" s="51" t="s">
        <v>145</v>
      </c>
      <c r="C7" s="45">
        <v>204</v>
      </c>
      <c r="D7" s="54">
        <v>0.09285389167045972</v>
      </c>
      <c r="E7" s="45">
        <v>0</v>
      </c>
      <c r="F7" s="57">
        <v>0</v>
      </c>
      <c r="G7" s="45">
        <v>6</v>
      </c>
      <c r="I7" s="26"/>
    </row>
    <row r="8" spans="1:9" ht="15">
      <c r="A8" s="51">
        <v>97607</v>
      </c>
      <c r="B8" s="51" t="s">
        <v>146</v>
      </c>
      <c r="C8" s="45">
        <v>56</v>
      </c>
      <c r="D8" s="54">
        <v>0.021866458414681766</v>
      </c>
      <c r="E8" s="45">
        <v>0</v>
      </c>
      <c r="F8" s="57">
        <v>0</v>
      </c>
      <c r="G8" s="45">
        <v>5</v>
      </c>
      <c r="I8" s="26"/>
    </row>
    <row r="9" spans="1:9" ht="15">
      <c r="A9" s="51">
        <v>97608</v>
      </c>
      <c r="B9" s="51" t="s">
        <v>147</v>
      </c>
      <c r="C9" s="45">
        <v>280</v>
      </c>
      <c r="D9" s="54">
        <v>0.08612734543217472</v>
      </c>
      <c r="E9" s="45">
        <v>23</v>
      </c>
      <c r="F9" s="57">
        <v>0.0070747462319286376</v>
      </c>
      <c r="G9" s="45">
        <v>54</v>
      </c>
      <c r="I9" s="26"/>
    </row>
    <row r="10" spans="1:9" ht="15">
      <c r="A10" s="45">
        <v>97609</v>
      </c>
      <c r="B10" s="45" t="s">
        <v>148</v>
      </c>
      <c r="C10" s="45">
        <v>72</v>
      </c>
      <c r="D10" s="54">
        <v>0.05500381970970206</v>
      </c>
      <c r="E10" s="45">
        <v>0</v>
      </c>
      <c r="F10" s="57">
        <v>0</v>
      </c>
      <c r="G10" s="45">
        <v>7</v>
      </c>
      <c r="I10" s="26"/>
    </row>
    <row r="11" spans="1:9" ht="15">
      <c r="A11" s="45">
        <v>97610</v>
      </c>
      <c r="B11" s="45" t="s">
        <v>149</v>
      </c>
      <c r="C11" s="45">
        <v>300</v>
      </c>
      <c r="D11" s="54">
        <v>0.05111603339580849</v>
      </c>
      <c r="E11" s="45">
        <v>18</v>
      </c>
      <c r="F11" s="57">
        <v>0.003066962003748509</v>
      </c>
      <c r="G11" s="45">
        <v>59</v>
      </c>
      <c r="I11" s="26"/>
    </row>
    <row r="12" spans="1:9" ht="15">
      <c r="A12" s="51">
        <v>97611</v>
      </c>
      <c r="B12" s="51" t="s">
        <v>150</v>
      </c>
      <c r="C12" s="45">
        <v>1466</v>
      </c>
      <c r="D12" s="54">
        <v>0.10191171359054571</v>
      </c>
      <c r="E12" s="45">
        <v>187</v>
      </c>
      <c r="F12" s="57">
        <v>0.01299965241571081</v>
      </c>
      <c r="G12" s="45">
        <v>268</v>
      </c>
      <c r="I12" s="26"/>
    </row>
    <row r="13" spans="1:9" ht="15">
      <c r="A13" s="51">
        <v>97612</v>
      </c>
      <c r="B13" s="51" t="s">
        <v>151</v>
      </c>
      <c r="C13" s="45">
        <v>63</v>
      </c>
      <c r="D13" s="54">
        <v>0.035897435897435895</v>
      </c>
      <c r="E13" s="45">
        <v>0</v>
      </c>
      <c r="F13" s="57">
        <v>0</v>
      </c>
      <c r="G13" s="45">
        <v>7</v>
      </c>
      <c r="I13" s="26"/>
    </row>
    <row r="14" spans="1:9" ht="15">
      <c r="A14" s="51">
        <v>97613</v>
      </c>
      <c r="B14" s="51" t="s">
        <v>152</v>
      </c>
      <c r="C14" s="45">
        <v>47</v>
      </c>
      <c r="D14" s="54">
        <v>0.031105228325612178</v>
      </c>
      <c r="E14" s="45">
        <v>0</v>
      </c>
      <c r="F14" s="57">
        <v>0</v>
      </c>
      <c r="G14" s="45" t="s">
        <v>335</v>
      </c>
      <c r="I14" s="26"/>
    </row>
    <row r="15" spans="1:9" ht="15">
      <c r="A15" s="45">
        <v>97614</v>
      </c>
      <c r="B15" s="45" t="s">
        <v>153</v>
      </c>
      <c r="C15" s="45">
        <v>105</v>
      </c>
      <c r="D15" s="54">
        <v>0.04959848842701937</v>
      </c>
      <c r="E15" s="45">
        <v>0</v>
      </c>
      <c r="F15" s="57">
        <v>0</v>
      </c>
      <c r="G15" s="45" t="s">
        <v>335</v>
      </c>
      <c r="I15" s="26"/>
    </row>
    <row r="16" spans="1:9" ht="15">
      <c r="A16" s="45">
        <v>97615</v>
      </c>
      <c r="B16" s="45" t="s">
        <v>154</v>
      </c>
      <c r="C16" s="45">
        <v>206</v>
      </c>
      <c r="D16" s="54">
        <v>0.08269771176234444</v>
      </c>
      <c r="E16" s="45">
        <v>8</v>
      </c>
      <c r="F16" s="57">
        <v>0.003211561621838619</v>
      </c>
      <c r="G16" s="45">
        <v>42</v>
      </c>
      <c r="I16" s="26"/>
    </row>
    <row r="17" spans="1:9" ht="15">
      <c r="A17" s="51">
        <v>97616</v>
      </c>
      <c r="B17" s="51" t="s">
        <v>155</v>
      </c>
      <c r="C17" s="45">
        <v>202</v>
      </c>
      <c r="D17" s="54">
        <v>0.08577494692144373</v>
      </c>
      <c r="E17" s="45">
        <v>0</v>
      </c>
      <c r="F17" s="57">
        <v>0</v>
      </c>
      <c r="G17" s="45" t="s">
        <v>335</v>
      </c>
      <c r="I17" s="26"/>
    </row>
    <row r="18" spans="1:9" ht="15.75" thickBot="1">
      <c r="A18" s="51">
        <v>97617</v>
      </c>
      <c r="B18" s="52" t="s">
        <v>156</v>
      </c>
      <c r="C18" s="111">
        <v>229</v>
      </c>
      <c r="D18" s="55">
        <v>0.08450184501845018</v>
      </c>
      <c r="E18" s="111">
        <v>0</v>
      </c>
      <c r="F18" s="57">
        <v>0</v>
      </c>
      <c r="G18" s="45" t="s">
        <v>335</v>
      </c>
      <c r="I18" s="26"/>
    </row>
    <row r="19" spans="1:9" ht="15.75" thickBot="1">
      <c r="A19" s="46">
        <v>976</v>
      </c>
      <c r="B19" s="46" t="s">
        <v>209</v>
      </c>
      <c r="C19" s="46">
        <v>3918</v>
      </c>
      <c r="D19" s="47">
        <v>0.07592434694984884</v>
      </c>
      <c r="E19" s="46">
        <f>SUM(E2:E18)</f>
        <v>236</v>
      </c>
      <c r="F19" s="48">
        <v>0.004573288892333927</v>
      </c>
      <c r="G19" s="46">
        <v>482</v>
      </c>
      <c r="I19" s="26"/>
    </row>
    <row r="21" ht="12.75">
      <c r="A21" s="108" t="s">
        <v>239</v>
      </c>
    </row>
    <row r="22" spans="1:14" ht="12.75">
      <c r="A22" s="87" t="s">
        <v>337</v>
      </c>
      <c r="C22" s="103"/>
      <c r="D22" s="104"/>
      <c r="E22" s="104"/>
      <c r="F22" s="104"/>
      <c r="G22" s="104"/>
      <c r="H22" s="104"/>
      <c r="I22" s="104"/>
      <c r="J22" s="104"/>
      <c r="K22" s="104"/>
      <c r="L22" s="104"/>
      <c r="M22" s="104"/>
      <c r="N22" s="103"/>
    </row>
    <row r="23" spans="1:4" ht="12.75">
      <c r="A23" s="87"/>
      <c r="D23" s="81"/>
    </row>
    <row r="24" spans="1:4" ht="12.75">
      <c r="A24" s="88" t="s">
        <v>159</v>
      </c>
      <c r="C24" s="81"/>
      <c r="D24" s="89" t="s">
        <v>33</v>
      </c>
    </row>
    <row r="25" ht="12.75">
      <c r="A25" s="89"/>
    </row>
    <row r="26" spans="1:3" ht="12.75">
      <c r="A26" s="90" t="s">
        <v>11</v>
      </c>
      <c r="B26" s="90" t="s">
        <v>66</v>
      </c>
      <c r="C26" s="97"/>
    </row>
    <row r="27" spans="2:7" ht="12.75">
      <c r="B27" s="85"/>
      <c r="G27" s="85"/>
    </row>
    <row r="28" spans="1:7" ht="12.75">
      <c r="A28" s="91"/>
      <c r="C28" s="81"/>
      <c r="D28" s="81"/>
      <c r="E28" s="81"/>
      <c r="F28" s="81"/>
      <c r="G28" s="81"/>
    </row>
    <row r="29" spans="1:7" ht="12.75" customHeight="1">
      <c r="A29" s="240"/>
      <c r="B29" s="240"/>
      <c r="C29" s="240"/>
      <c r="D29" s="240"/>
      <c r="E29" s="240"/>
      <c r="F29" s="240"/>
      <c r="G29" s="240"/>
    </row>
    <row r="30" spans="1:12" ht="15">
      <c r="A30" s="91" t="s">
        <v>59</v>
      </c>
      <c r="C30" s="81"/>
      <c r="D30" s="81"/>
      <c r="E30" s="81"/>
      <c r="F30" s="81"/>
      <c r="G30" s="81"/>
      <c r="H30" s="26"/>
      <c r="I30" s="26"/>
      <c r="J30" s="26"/>
      <c r="K30" s="26"/>
      <c r="L30" s="26"/>
    </row>
    <row r="31" spans="1:13" ht="25.5" customHeight="1">
      <c r="A31" s="240" t="s">
        <v>160</v>
      </c>
      <c r="B31" s="240"/>
      <c r="C31" s="240"/>
      <c r="D31" s="240"/>
      <c r="E31" s="240"/>
      <c r="F31" s="240"/>
      <c r="G31" s="240"/>
      <c r="H31" s="92"/>
      <c r="I31" s="92"/>
      <c r="J31" s="92"/>
      <c r="K31" s="92"/>
      <c r="L31" s="92"/>
      <c r="M31" s="92"/>
    </row>
    <row r="32" spans="1:13" ht="25.5" customHeight="1">
      <c r="A32" s="240" t="s">
        <v>61</v>
      </c>
      <c r="B32" s="240"/>
      <c r="C32" s="240"/>
      <c r="D32" s="240"/>
      <c r="E32" s="240"/>
      <c r="F32" s="240"/>
      <c r="G32" s="240"/>
      <c r="H32" s="92"/>
      <c r="I32" s="92"/>
      <c r="J32" s="92"/>
      <c r="K32" s="92"/>
      <c r="L32" s="92"/>
      <c r="M32" s="92"/>
    </row>
  </sheetData>
  <sheetProtection password="D5EA" sheet="1" objects="1" scenarios="1"/>
  <mergeCells count="3">
    <mergeCell ref="A29:G29"/>
    <mergeCell ref="A31:G31"/>
    <mergeCell ref="A32:G32"/>
  </mergeCells>
  <hyperlinks>
    <hyperlink ref="B1" location="'INDIC Logement'!B1" tooltip="Libellé de la commune" display="COMMUNE"/>
    <hyperlink ref="A1" location="'INDIC Logement'!A1" tooltip="Code INSEE de la commune" display="CODE_INSEE"/>
    <hyperlink ref="E1" location="'INDIC Logement'!E1" tooltip="Nombre de logements sociaux au 1er janvier 2013" display="PLS2013"/>
    <hyperlink ref="D24" location="'DOC Logement'!A1" display="DOC Logement"/>
    <hyperlink ref="C1" location="'INDIC Logement'!C1" tooltip="Nombre d'allocataires d'aides au logement au 31 décembre 2013" display="ALLOC_LGT2013*"/>
    <hyperlink ref="D1" location="'INDIC Logement'!D1" tooltip="Taux d'allocataires d'aides au logement au 31 décembre 2013 (pour 100 ménages)" display="TAUX_LGT2013"/>
    <hyperlink ref="F1" location="'INDIC Logement'!F1" tooltip="Nombre de logements sociaux au 1er janvier 2013 pour 100 habitations principales" display="TAUX_PLS2013"/>
    <hyperlink ref="G1" location="'INDIC Logement'!G1" tooltip="Nombre de demandeurs actifs de logements sociaux au 1er janvier 2013" display="LS2014"/>
    <hyperlink ref="A26" location="Sommaire!A1" display="vers SOMMAIRE"/>
    <hyperlink ref="B26" location="Définitions!B99" display="DEFINITIONS"/>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sheetPr>
    <tabColor rgb="FFCCECFF"/>
  </sheetPr>
  <dimension ref="A1:F63"/>
  <sheetViews>
    <sheetView zoomScalePageLayoutView="0" workbookViewId="0" topLeftCell="A7">
      <selection activeCell="F13" sqref="A1:IV16384"/>
    </sheetView>
  </sheetViews>
  <sheetFormatPr defaultColWidth="12.7109375" defaultRowHeight="15"/>
  <cols>
    <col min="1" max="1" width="24.421875" style="40" customWidth="1"/>
    <col min="2" max="2" width="22.421875" style="40" bestFit="1" customWidth="1"/>
    <col min="3" max="3" width="98.8515625" style="40" bestFit="1" customWidth="1"/>
    <col min="4" max="4" width="15.8515625" style="40" bestFit="1" customWidth="1"/>
    <col min="5" max="5" width="38.00390625" style="40" bestFit="1" customWidth="1"/>
    <col min="6" max="16384" width="12.7109375" style="40" customWidth="1"/>
  </cols>
  <sheetData>
    <row r="1" spans="1:6" s="39" customFormat="1" ht="26.25" customHeight="1" thickBot="1">
      <c r="A1" s="60" t="s">
        <v>85</v>
      </c>
      <c r="B1" s="60" t="s">
        <v>86</v>
      </c>
      <c r="C1" s="60" t="s">
        <v>87</v>
      </c>
      <c r="D1" s="60" t="s">
        <v>88</v>
      </c>
      <c r="E1" s="60" t="s">
        <v>89</v>
      </c>
      <c r="F1" s="40"/>
    </row>
    <row r="2" spans="1:5" ht="26.25" customHeight="1" thickBot="1">
      <c r="A2" s="61" t="s">
        <v>240</v>
      </c>
      <c r="B2" s="62" t="s">
        <v>241</v>
      </c>
      <c r="C2" s="61" t="s">
        <v>242</v>
      </c>
      <c r="D2" s="61">
        <v>2016</v>
      </c>
      <c r="E2" s="61" t="s">
        <v>243</v>
      </c>
    </row>
    <row r="3" spans="1:5" ht="26.25" customHeight="1" thickBot="1">
      <c r="A3" s="61" t="s">
        <v>240</v>
      </c>
      <c r="B3" s="62" t="s">
        <v>244</v>
      </c>
      <c r="C3" s="61" t="s">
        <v>245</v>
      </c>
      <c r="D3" s="61">
        <v>2016</v>
      </c>
      <c r="E3" s="61" t="s">
        <v>243</v>
      </c>
    </row>
    <row r="4" spans="1:5" ht="26.25" customHeight="1" thickBot="1">
      <c r="A4" s="61" t="s">
        <v>246</v>
      </c>
      <c r="B4" s="62" t="s">
        <v>247</v>
      </c>
      <c r="C4" s="61" t="s">
        <v>248</v>
      </c>
      <c r="D4" s="61">
        <v>2016</v>
      </c>
      <c r="E4" s="61" t="s">
        <v>249</v>
      </c>
    </row>
    <row r="5" spans="1:5" ht="26.25" customHeight="1" thickBot="1">
      <c r="A5" s="61" t="s">
        <v>246</v>
      </c>
      <c r="B5" s="62" t="s">
        <v>250</v>
      </c>
      <c r="C5" s="61" t="s">
        <v>251</v>
      </c>
      <c r="D5" s="61">
        <v>2016</v>
      </c>
      <c r="E5" s="61" t="s">
        <v>252</v>
      </c>
    </row>
    <row r="6" spans="1:5" ht="26.25" customHeight="1" thickBot="1">
      <c r="A6" s="61" t="s">
        <v>246</v>
      </c>
      <c r="B6" s="62" t="s">
        <v>253</v>
      </c>
      <c r="C6" s="61" t="s">
        <v>254</v>
      </c>
      <c r="D6" s="61">
        <v>2016</v>
      </c>
      <c r="E6" s="61" t="s">
        <v>249</v>
      </c>
    </row>
    <row r="7" spans="1:5" ht="26.25" customHeight="1" thickBot="1">
      <c r="A7" s="61" t="s">
        <v>246</v>
      </c>
      <c r="B7" s="62" t="s">
        <v>255</v>
      </c>
      <c r="C7" s="61" t="s">
        <v>256</v>
      </c>
      <c r="D7" s="61">
        <v>2016</v>
      </c>
      <c r="E7" s="61" t="s">
        <v>252</v>
      </c>
    </row>
    <row r="8" spans="1:5" ht="26.25" customHeight="1" thickBot="1">
      <c r="A8" s="61" t="s">
        <v>246</v>
      </c>
      <c r="B8" s="62" t="s">
        <v>257</v>
      </c>
      <c r="C8" s="61" t="s">
        <v>258</v>
      </c>
      <c r="D8" s="61">
        <v>2016</v>
      </c>
      <c r="E8" s="61" t="s">
        <v>249</v>
      </c>
    </row>
    <row r="9" spans="1:5" ht="26.25" customHeight="1" thickBot="1">
      <c r="A9" s="61" t="s">
        <v>246</v>
      </c>
      <c r="B9" s="62" t="s">
        <v>259</v>
      </c>
      <c r="C9" s="61" t="s">
        <v>260</v>
      </c>
      <c r="D9" s="61">
        <v>2016</v>
      </c>
      <c r="E9" s="61" t="s">
        <v>252</v>
      </c>
    </row>
    <row r="10" spans="1:5" ht="26.25" customHeight="1" thickBot="1">
      <c r="A10" s="61" t="s">
        <v>246</v>
      </c>
      <c r="B10" s="62" t="s">
        <v>261</v>
      </c>
      <c r="C10" s="61" t="s">
        <v>262</v>
      </c>
      <c r="D10" s="61">
        <v>2016</v>
      </c>
      <c r="E10" s="61" t="s">
        <v>249</v>
      </c>
    </row>
    <row r="11" spans="1:5" ht="26.25" customHeight="1" thickBot="1">
      <c r="A11" s="61" t="s">
        <v>246</v>
      </c>
      <c r="B11" s="62" t="s">
        <v>263</v>
      </c>
      <c r="C11" s="61" t="s">
        <v>264</v>
      </c>
      <c r="D11" s="61">
        <v>2016</v>
      </c>
      <c r="E11" s="61" t="s">
        <v>252</v>
      </c>
    </row>
    <row r="12" spans="1:5" ht="26.25" customHeight="1" thickBot="1">
      <c r="A12" s="61" t="s">
        <v>246</v>
      </c>
      <c r="B12" s="62" t="s">
        <v>265</v>
      </c>
      <c r="C12" s="61" t="s">
        <v>266</v>
      </c>
      <c r="D12" s="61">
        <v>2016</v>
      </c>
      <c r="E12" s="61" t="s">
        <v>249</v>
      </c>
    </row>
    <row r="13" spans="1:5" ht="26.25" customHeight="1" thickBot="1">
      <c r="A13" s="61" t="s">
        <v>246</v>
      </c>
      <c r="B13" s="62" t="s">
        <v>267</v>
      </c>
      <c r="C13" s="61" t="s">
        <v>268</v>
      </c>
      <c r="D13" s="61">
        <v>2016</v>
      </c>
      <c r="E13" s="61" t="s">
        <v>252</v>
      </c>
    </row>
    <row r="14" spans="1:5" ht="26.25" customHeight="1" thickBot="1">
      <c r="A14" s="61" t="s">
        <v>246</v>
      </c>
      <c r="B14" s="62" t="s">
        <v>269</v>
      </c>
      <c r="C14" s="61" t="s">
        <v>270</v>
      </c>
      <c r="D14" s="61">
        <v>2016</v>
      </c>
      <c r="E14" s="61" t="s">
        <v>249</v>
      </c>
    </row>
    <row r="15" spans="1:5" ht="26.25" customHeight="1" thickBot="1">
      <c r="A15" s="61" t="s">
        <v>246</v>
      </c>
      <c r="B15" s="62" t="s">
        <v>271</v>
      </c>
      <c r="C15" s="61" t="s">
        <v>272</v>
      </c>
      <c r="D15" s="61">
        <v>2016</v>
      </c>
      <c r="E15" s="61" t="s">
        <v>252</v>
      </c>
    </row>
    <row r="16" spans="1:5" ht="26.25" customHeight="1" thickBot="1">
      <c r="A16" s="61" t="s">
        <v>246</v>
      </c>
      <c r="B16" s="62" t="s">
        <v>273</v>
      </c>
      <c r="C16" s="61" t="s">
        <v>274</v>
      </c>
      <c r="D16" s="61">
        <v>2015</v>
      </c>
      <c r="E16" s="61" t="s">
        <v>249</v>
      </c>
    </row>
    <row r="17" spans="1:5" ht="26.25" customHeight="1" thickBot="1">
      <c r="A17" s="61" t="s">
        <v>246</v>
      </c>
      <c r="B17" s="62" t="s">
        <v>275</v>
      </c>
      <c r="C17" s="61" t="s">
        <v>276</v>
      </c>
      <c r="D17" s="61">
        <v>2015</v>
      </c>
      <c r="E17" s="61" t="s">
        <v>252</v>
      </c>
    </row>
    <row r="18" spans="1:5" ht="26.25" customHeight="1" thickBot="1">
      <c r="A18" s="61" t="s">
        <v>246</v>
      </c>
      <c r="B18" s="62" t="s">
        <v>277</v>
      </c>
      <c r="C18" s="61" t="s">
        <v>278</v>
      </c>
      <c r="D18" s="61">
        <v>2016</v>
      </c>
      <c r="E18" s="61" t="s">
        <v>249</v>
      </c>
    </row>
    <row r="19" spans="1:5" ht="26.25" customHeight="1" thickBot="1">
      <c r="A19" s="61" t="s">
        <v>246</v>
      </c>
      <c r="B19" s="62" t="s">
        <v>279</v>
      </c>
      <c r="C19" s="61" t="s">
        <v>280</v>
      </c>
      <c r="D19" s="61">
        <v>2016</v>
      </c>
      <c r="E19" s="61" t="s">
        <v>252</v>
      </c>
    </row>
    <row r="20" spans="1:5" s="63" customFormat="1" ht="26.25" customHeight="1" thickBot="1">
      <c r="A20" s="61" t="s">
        <v>246</v>
      </c>
      <c r="B20" s="62" t="s">
        <v>281</v>
      </c>
      <c r="C20" s="61" t="s">
        <v>282</v>
      </c>
      <c r="D20" s="61">
        <v>2016</v>
      </c>
      <c r="E20" s="61" t="s">
        <v>249</v>
      </c>
    </row>
    <row r="21" spans="1:5" s="63" customFormat="1" ht="26.25" customHeight="1" thickBot="1">
      <c r="A21" s="61" t="s">
        <v>246</v>
      </c>
      <c r="B21" s="62" t="s">
        <v>283</v>
      </c>
      <c r="C21" s="61" t="s">
        <v>284</v>
      </c>
      <c r="D21" s="61">
        <v>2016</v>
      </c>
      <c r="E21" s="61" t="s">
        <v>252</v>
      </c>
    </row>
    <row r="22" spans="1:5" s="63" customFormat="1" ht="26.25" customHeight="1" thickBot="1">
      <c r="A22" s="61" t="s">
        <v>285</v>
      </c>
      <c r="B22" s="62" t="s">
        <v>286</v>
      </c>
      <c r="C22" s="61" t="s">
        <v>287</v>
      </c>
      <c r="D22" s="61">
        <v>2016</v>
      </c>
      <c r="E22" s="61" t="s">
        <v>288</v>
      </c>
    </row>
    <row r="23" spans="1:5" s="63" customFormat="1" ht="26.25" customHeight="1" thickBot="1">
      <c r="A23" s="61" t="s">
        <v>285</v>
      </c>
      <c r="B23" s="62" t="s">
        <v>289</v>
      </c>
      <c r="C23" s="61" t="s">
        <v>290</v>
      </c>
      <c r="D23" s="61">
        <v>2016</v>
      </c>
      <c r="E23" s="61" t="s">
        <v>288</v>
      </c>
    </row>
    <row r="24" spans="1:5" s="63" customFormat="1" ht="26.25" customHeight="1" thickBot="1">
      <c r="A24" s="61" t="s">
        <v>285</v>
      </c>
      <c r="B24" s="62" t="s">
        <v>291</v>
      </c>
      <c r="C24" s="61" t="s">
        <v>292</v>
      </c>
      <c r="D24" s="61">
        <v>2016</v>
      </c>
      <c r="E24" s="61" t="s">
        <v>288</v>
      </c>
    </row>
    <row r="25" spans="1:5" s="63" customFormat="1" ht="26.25" customHeight="1" thickBot="1">
      <c r="A25" s="61" t="s">
        <v>285</v>
      </c>
      <c r="B25" s="62" t="s">
        <v>293</v>
      </c>
      <c r="C25" s="61" t="s">
        <v>294</v>
      </c>
      <c r="D25" s="61">
        <v>2016</v>
      </c>
      <c r="E25" s="61" t="s">
        <v>288</v>
      </c>
    </row>
    <row r="26" spans="1:5" s="63" customFormat="1" ht="26.25" customHeight="1" thickBot="1">
      <c r="A26" s="61" t="s">
        <v>285</v>
      </c>
      <c r="B26" s="62" t="s">
        <v>295</v>
      </c>
      <c r="C26" s="61" t="s">
        <v>296</v>
      </c>
      <c r="D26" s="61">
        <v>2016</v>
      </c>
      <c r="E26" s="61" t="s">
        <v>288</v>
      </c>
    </row>
    <row r="27" spans="1:5" s="63" customFormat="1" ht="26.25" customHeight="1" thickBot="1">
      <c r="A27" s="61" t="s">
        <v>285</v>
      </c>
      <c r="B27" s="62" t="s">
        <v>297</v>
      </c>
      <c r="C27" s="61" t="s">
        <v>298</v>
      </c>
      <c r="D27" s="61">
        <v>2016</v>
      </c>
      <c r="E27" s="61" t="s">
        <v>288</v>
      </c>
    </row>
    <row r="28" spans="1:5" s="63" customFormat="1" ht="26.25" customHeight="1" thickBot="1">
      <c r="A28" s="61" t="s">
        <v>285</v>
      </c>
      <c r="B28" s="62" t="s">
        <v>299</v>
      </c>
      <c r="C28" s="61" t="s">
        <v>300</v>
      </c>
      <c r="D28" s="61">
        <v>2016</v>
      </c>
      <c r="E28" s="61" t="s">
        <v>288</v>
      </c>
    </row>
    <row r="29" spans="1:5" s="63" customFormat="1" ht="26.25" customHeight="1" thickBot="1">
      <c r="A29" s="61" t="s">
        <v>285</v>
      </c>
      <c r="B29" s="62" t="s">
        <v>301</v>
      </c>
      <c r="C29" s="61" t="s">
        <v>302</v>
      </c>
      <c r="D29" s="61">
        <v>2016</v>
      </c>
      <c r="E29" s="61" t="s">
        <v>288</v>
      </c>
    </row>
    <row r="30" spans="1:5" s="63" customFormat="1" ht="26.25" customHeight="1" thickBot="1">
      <c r="A30" s="61" t="s">
        <v>285</v>
      </c>
      <c r="B30" s="62" t="s">
        <v>303</v>
      </c>
      <c r="C30" s="61" t="s">
        <v>304</v>
      </c>
      <c r="D30" s="61">
        <v>2016</v>
      </c>
      <c r="E30" s="61" t="s">
        <v>288</v>
      </c>
    </row>
    <row r="31" spans="1:5" s="63" customFormat="1" ht="26.25" customHeight="1" thickBot="1">
      <c r="A31" s="61" t="s">
        <v>285</v>
      </c>
      <c r="B31" s="62" t="s">
        <v>305</v>
      </c>
      <c r="C31" s="61" t="s">
        <v>306</v>
      </c>
      <c r="D31" s="61">
        <v>2016</v>
      </c>
      <c r="E31" s="61" t="s">
        <v>288</v>
      </c>
    </row>
    <row r="32" spans="1:5" s="63" customFormat="1" ht="26.25" customHeight="1" thickBot="1">
      <c r="A32" s="61" t="s">
        <v>285</v>
      </c>
      <c r="B32" s="62" t="s">
        <v>307</v>
      </c>
      <c r="C32" s="61" t="s">
        <v>308</v>
      </c>
      <c r="D32" s="61">
        <v>2016</v>
      </c>
      <c r="E32" s="61" t="s">
        <v>288</v>
      </c>
    </row>
    <row r="33" spans="1:5" s="63" customFormat="1" ht="26.25" customHeight="1" thickBot="1">
      <c r="A33" s="61" t="s">
        <v>285</v>
      </c>
      <c r="B33" s="62" t="s">
        <v>309</v>
      </c>
      <c r="C33" s="61" t="s">
        <v>310</v>
      </c>
      <c r="D33" s="61">
        <v>2016</v>
      </c>
      <c r="E33" s="61" t="s">
        <v>288</v>
      </c>
    </row>
    <row r="34" spans="1:5" s="63" customFormat="1" ht="26.25" customHeight="1" thickBot="1">
      <c r="A34" s="61" t="s">
        <v>285</v>
      </c>
      <c r="B34" s="62" t="s">
        <v>311</v>
      </c>
      <c r="C34" s="61" t="s">
        <v>312</v>
      </c>
      <c r="D34" s="61">
        <v>2016</v>
      </c>
      <c r="E34" s="61" t="s">
        <v>288</v>
      </c>
    </row>
    <row r="35" spans="1:5" s="63" customFormat="1" ht="26.25" customHeight="1" thickBot="1">
      <c r="A35" s="61" t="s">
        <v>285</v>
      </c>
      <c r="B35" s="62" t="s">
        <v>313</v>
      </c>
      <c r="C35" s="61" t="s">
        <v>314</v>
      </c>
      <c r="D35" s="61">
        <v>2016</v>
      </c>
      <c r="E35" s="61" t="s">
        <v>288</v>
      </c>
    </row>
    <row r="36" spans="1:5" s="63" customFormat="1" ht="26.25" customHeight="1" thickBot="1">
      <c r="A36" s="61" t="s">
        <v>285</v>
      </c>
      <c r="B36" s="62" t="s">
        <v>315</v>
      </c>
      <c r="C36" s="61" t="s">
        <v>316</v>
      </c>
      <c r="D36" s="61">
        <v>2016</v>
      </c>
      <c r="E36" s="61" t="s">
        <v>288</v>
      </c>
    </row>
    <row r="37" spans="1:5" s="63" customFormat="1" ht="26.25" customHeight="1" thickBot="1">
      <c r="A37" s="61" t="s">
        <v>285</v>
      </c>
      <c r="B37" s="62" t="s">
        <v>317</v>
      </c>
      <c r="C37" s="61" t="s">
        <v>318</v>
      </c>
      <c r="D37" s="61">
        <v>2016</v>
      </c>
      <c r="E37" s="61" t="s">
        <v>288</v>
      </c>
    </row>
    <row r="38" spans="1:5" s="63" customFormat="1" ht="26.25" customHeight="1" thickBot="1">
      <c r="A38" s="61" t="s">
        <v>285</v>
      </c>
      <c r="B38" s="62" t="s">
        <v>319</v>
      </c>
      <c r="C38" s="61" t="s">
        <v>320</v>
      </c>
      <c r="D38" s="61">
        <v>2016</v>
      </c>
      <c r="E38" s="61" t="s">
        <v>288</v>
      </c>
    </row>
    <row r="39" spans="1:5" s="63" customFormat="1" ht="26.25" customHeight="1" thickBot="1">
      <c r="A39" s="61" t="s">
        <v>285</v>
      </c>
      <c r="B39" s="62" t="s">
        <v>321</v>
      </c>
      <c r="C39" s="61" t="s">
        <v>322</v>
      </c>
      <c r="D39" s="61">
        <v>2016</v>
      </c>
      <c r="E39" s="61" t="s">
        <v>288</v>
      </c>
    </row>
    <row r="40" spans="1:5" s="63" customFormat="1" ht="26.25" customHeight="1" thickBot="1">
      <c r="A40" s="61" t="s">
        <v>285</v>
      </c>
      <c r="B40" s="62" t="s">
        <v>323</v>
      </c>
      <c r="C40" s="61" t="s">
        <v>324</v>
      </c>
      <c r="D40" s="61">
        <v>2016</v>
      </c>
      <c r="E40" s="61" t="s">
        <v>288</v>
      </c>
    </row>
    <row r="41" spans="1:5" s="63" customFormat="1" ht="26.25" customHeight="1" thickBot="1">
      <c r="A41" s="61" t="s">
        <v>285</v>
      </c>
      <c r="B41" s="62" t="s">
        <v>325</v>
      </c>
      <c r="C41" s="61" t="s">
        <v>326</v>
      </c>
      <c r="D41" s="61">
        <v>2016</v>
      </c>
      <c r="E41" s="61" t="s">
        <v>288</v>
      </c>
    </row>
    <row r="42" spans="1:5" s="63" customFormat="1" ht="26.25" customHeight="1" thickBot="1">
      <c r="A42" s="61" t="s">
        <v>285</v>
      </c>
      <c r="B42" s="62" t="s">
        <v>327</v>
      </c>
      <c r="C42" s="61" t="s">
        <v>328</v>
      </c>
      <c r="D42" s="61">
        <v>2016</v>
      </c>
      <c r="E42" s="61" t="s">
        <v>288</v>
      </c>
    </row>
    <row r="43" spans="1:5" s="63" customFormat="1" ht="26.25" customHeight="1" thickBot="1">
      <c r="A43" s="61" t="s">
        <v>285</v>
      </c>
      <c r="B43" s="62" t="s">
        <v>329</v>
      </c>
      <c r="C43" s="61" t="s">
        <v>330</v>
      </c>
      <c r="D43" s="61">
        <v>2016</v>
      </c>
      <c r="E43" s="61" t="s">
        <v>288</v>
      </c>
    </row>
    <row r="44" spans="1:5" s="63" customFormat="1" ht="26.25" customHeight="1" thickBot="1">
      <c r="A44" s="61" t="s">
        <v>285</v>
      </c>
      <c r="B44" s="62" t="s">
        <v>331</v>
      </c>
      <c r="C44" s="61" t="s">
        <v>332</v>
      </c>
      <c r="D44" s="61">
        <v>2016</v>
      </c>
      <c r="E44" s="61" t="s">
        <v>288</v>
      </c>
    </row>
    <row r="45" spans="1:5" s="63" customFormat="1" ht="26.25" customHeight="1" thickBot="1">
      <c r="A45" s="61" t="s">
        <v>285</v>
      </c>
      <c r="B45" s="62" t="s">
        <v>333</v>
      </c>
      <c r="C45" s="61" t="s">
        <v>334</v>
      </c>
      <c r="D45" s="61">
        <v>2016</v>
      </c>
      <c r="E45" s="61" t="s">
        <v>288</v>
      </c>
    </row>
    <row r="46" spans="1:5" s="66" customFormat="1" ht="30" customHeight="1">
      <c r="A46" s="64"/>
      <c r="B46" s="65"/>
      <c r="C46" s="64"/>
      <c r="D46" s="64"/>
      <c r="E46" s="64"/>
    </row>
    <row r="47" spans="1:5" s="66" customFormat="1" ht="30" customHeight="1">
      <c r="A47" s="64"/>
      <c r="B47" s="65"/>
      <c r="C47" s="64"/>
      <c r="D47" s="64"/>
      <c r="E47" s="64"/>
    </row>
    <row r="48" spans="1:5" s="66" customFormat="1" ht="30" customHeight="1">
      <c r="A48" s="64"/>
      <c r="B48" s="65"/>
      <c r="C48" s="64"/>
      <c r="D48" s="64"/>
      <c r="E48" s="64"/>
    </row>
    <row r="49" spans="1:5" s="66" customFormat="1" ht="30" customHeight="1">
      <c r="A49" s="64"/>
      <c r="B49" s="65"/>
      <c r="C49" s="64"/>
      <c r="D49" s="64"/>
      <c r="E49" s="64"/>
    </row>
    <row r="50" spans="1:5" s="66" customFormat="1" ht="30" customHeight="1">
      <c r="A50" s="64"/>
      <c r="B50" s="65"/>
      <c r="C50" s="64"/>
      <c r="D50" s="64"/>
      <c r="E50" s="64"/>
    </row>
    <row r="51" spans="1:5" s="66" customFormat="1" ht="30" customHeight="1">
      <c r="A51" s="64"/>
      <c r="B51" s="65"/>
      <c r="C51" s="64"/>
      <c r="D51" s="64"/>
      <c r="E51" s="64"/>
    </row>
    <row r="52" spans="1:5" s="66" customFormat="1" ht="30" customHeight="1">
      <c r="A52" s="64"/>
      <c r="B52" s="65"/>
      <c r="C52" s="64"/>
      <c r="D52" s="64"/>
      <c r="E52" s="64"/>
    </row>
    <row r="53" spans="1:5" s="66" customFormat="1" ht="30" customHeight="1">
      <c r="A53" s="64"/>
      <c r="B53" s="65"/>
      <c r="C53" s="64"/>
      <c r="D53" s="64"/>
      <c r="E53" s="64"/>
    </row>
    <row r="54" spans="1:5" s="66" customFormat="1" ht="30" customHeight="1">
      <c r="A54" s="64"/>
      <c r="B54" s="65"/>
      <c r="C54" s="64"/>
      <c r="D54" s="64"/>
      <c r="E54" s="64"/>
    </row>
    <row r="55" spans="1:5" s="66" customFormat="1" ht="30" customHeight="1">
      <c r="A55" s="64"/>
      <c r="B55" s="65"/>
      <c r="C55" s="64"/>
      <c r="D55" s="64"/>
      <c r="E55" s="64"/>
    </row>
    <row r="56" spans="1:5" s="66" customFormat="1" ht="30" customHeight="1">
      <c r="A56" s="64"/>
      <c r="B56" s="65"/>
      <c r="C56" s="64"/>
      <c r="D56" s="64"/>
      <c r="E56" s="64"/>
    </row>
    <row r="57" spans="1:5" s="66" customFormat="1" ht="30" customHeight="1">
      <c r="A57" s="64"/>
      <c r="B57" s="65"/>
      <c r="C57" s="64"/>
      <c r="D57" s="64"/>
      <c r="E57" s="64"/>
    </row>
    <row r="58" spans="1:5" s="66" customFormat="1" ht="30" customHeight="1">
      <c r="A58" s="64"/>
      <c r="B58" s="65"/>
      <c r="C58" s="64"/>
      <c r="D58" s="64"/>
      <c r="E58" s="64"/>
    </row>
    <row r="59" s="66" customFormat="1" ht="30" customHeight="1">
      <c r="B59" s="67"/>
    </row>
    <row r="60" spans="1:3" s="66" customFormat="1" ht="30" customHeight="1">
      <c r="A60" s="68"/>
      <c r="B60" s="68"/>
      <c r="C60" s="69"/>
    </row>
    <row r="61" spans="1:3" s="66" customFormat="1" ht="30" customHeight="1">
      <c r="A61" s="241"/>
      <c r="B61" s="241"/>
      <c r="C61" s="242"/>
    </row>
    <row r="62" spans="1:3" s="66" customFormat="1" ht="30" customHeight="1">
      <c r="A62" s="70"/>
      <c r="C62" s="242"/>
    </row>
    <row r="63" s="66" customFormat="1" ht="30" customHeight="1">
      <c r="A63" s="70"/>
    </row>
    <row r="64" s="66" customFormat="1" ht="30" customHeight="1"/>
    <row r="65" s="66" customFormat="1" ht="30" customHeight="1"/>
    <row r="66" s="66" customFormat="1" ht="54" customHeight="1"/>
    <row r="67" s="66" customFormat="1" ht="30" customHeight="1"/>
    <row r="68" s="66" customFormat="1" ht="30" customHeight="1"/>
    <row r="69" s="66" customFormat="1" ht="30" customHeight="1"/>
    <row r="70" s="66" customFormat="1" ht="30" customHeight="1"/>
    <row r="71" s="66" customFormat="1" ht="30" customHeight="1"/>
    <row r="72" s="66" customFormat="1" ht="30" customHeight="1"/>
    <row r="73" s="66" customFormat="1" ht="30" customHeight="1"/>
    <row r="74" s="66" customFormat="1" ht="30" customHeight="1"/>
    <row r="75" s="66" customFormat="1" ht="30" customHeight="1"/>
    <row r="76" s="66" customFormat="1" ht="30" customHeight="1"/>
    <row r="77" s="66" customFormat="1" ht="30" customHeight="1"/>
    <row r="78" s="66" customFormat="1" ht="30" customHeight="1"/>
    <row r="79" s="66" customFormat="1" ht="30" customHeight="1"/>
    <row r="80" s="66" customFormat="1" ht="30" customHeight="1"/>
    <row r="81" s="66" customFormat="1" ht="30" customHeight="1"/>
    <row r="82" s="66" customFormat="1" ht="30" customHeight="1"/>
    <row r="83" s="66" customFormat="1" ht="30" customHeight="1"/>
    <row r="84" s="66" customFormat="1" ht="30" customHeight="1"/>
    <row r="85" s="66" customFormat="1" ht="30" customHeight="1"/>
    <row r="86" s="66" customFormat="1" ht="30" customHeight="1"/>
    <row r="87" s="66" customFormat="1" ht="30" customHeight="1"/>
    <row r="88" s="66" customFormat="1" ht="30" customHeight="1"/>
    <row r="89" s="66" customFormat="1" ht="30" customHeight="1"/>
    <row r="90" s="66" customFormat="1" ht="30" customHeight="1"/>
    <row r="91" s="66" customFormat="1" ht="30" customHeight="1"/>
    <row r="92" s="66" customFormat="1" ht="30" customHeight="1"/>
    <row r="93" s="66" customFormat="1" ht="30" customHeight="1"/>
    <row r="94" s="66" customFormat="1" ht="30" customHeight="1"/>
    <row r="95" s="66" customFormat="1" ht="30" customHeight="1"/>
    <row r="96" s="66" customFormat="1" ht="30" customHeight="1"/>
    <row r="97" s="66" customFormat="1" ht="30" customHeight="1"/>
    <row r="98" s="66" customFormat="1" ht="30" customHeight="1"/>
    <row r="99" s="66" customFormat="1" ht="30" customHeight="1"/>
    <row r="100" s="66" customFormat="1" ht="30" customHeight="1"/>
    <row r="101" s="66" customFormat="1" ht="30" customHeight="1"/>
    <row r="102" s="66" customFormat="1" ht="30" customHeight="1"/>
    <row r="103" s="66" customFormat="1" ht="30" customHeight="1"/>
    <row r="104" s="66" customFormat="1" ht="30" customHeight="1"/>
    <row r="105" s="66" customFormat="1" ht="30" customHeight="1"/>
    <row r="106" s="66" customFormat="1" ht="30" customHeight="1"/>
    <row r="107" s="66" customFormat="1" ht="30" customHeight="1"/>
    <row r="108" s="66" customFormat="1" ht="30" customHeight="1"/>
    <row r="109" s="66" customFormat="1" ht="30" customHeight="1"/>
    <row r="110" s="66" customFormat="1" ht="30" customHeight="1"/>
    <row r="111" s="66" customFormat="1" ht="30" customHeight="1"/>
    <row r="112" s="66" customFormat="1" ht="30" customHeight="1"/>
    <row r="113" s="66" customFormat="1" ht="30" customHeight="1"/>
    <row r="114" s="66" customFormat="1" ht="30" customHeight="1"/>
    <row r="115" s="66" customFormat="1" ht="30" customHeight="1"/>
    <row r="116" s="66" customFormat="1" ht="30" customHeight="1"/>
    <row r="117" s="66" customFormat="1" ht="30" customHeight="1"/>
    <row r="118" s="66" customFormat="1" ht="30" customHeight="1"/>
    <row r="119" s="66" customFormat="1" ht="30" customHeight="1"/>
  </sheetData>
  <sheetProtection password="D5EA" sheet="1" objects="1" scenarios="1"/>
  <mergeCells count="2">
    <mergeCell ref="A61:B61"/>
    <mergeCell ref="C61:C62"/>
  </mergeCells>
  <hyperlinks>
    <hyperlink ref="B2" location="'INDIC Santé générale'!C1" display="NAISMIN_2013"/>
    <hyperlink ref="B3" location="'INDIC Santé générale'!D1" display="TAUXMIN_2013"/>
    <hyperlink ref="B14" location="'INDIC Offre de soins'!M1" display="KINELIB_2011"/>
    <hyperlink ref="B15" location="'INDIC Offre de soins'!N1" display="DKINELIB_2011"/>
    <hyperlink ref="B4" location="'INDIC Offre de soins'!C1" display="MGLIB_2011"/>
    <hyperlink ref="B5" location="'INDIC Offre de soins'!D1" display="DMGLIB_2011"/>
    <hyperlink ref="B6" location="'INDIC Offre de soins'!E1" display="MSLIB_2011"/>
    <hyperlink ref="B7" location="'INDIC Offre de soins'!F1" display="DMSLIB_2011"/>
    <hyperlink ref="B8" location="'INDIC Offre de soins'!G1" display="MLIB_2011"/>
    <hyperlink ref="B9" location="'INDIC Offre de soins'!H1" display="DMLIB_2011"/>
    <hyperlink ref="B10" location="'INDIC Offre de soins'!I1" display="CDLIB_2011"/>
    <hyperlink ref="B11" location="'INDIC Offre de soins'!J1" display="DCDLIB_2011"/>
    <hyperlink ref="B12" location="'INDIC Offre de soins'!K1" display="INFLIB_2011"/>
    <hyperlink ref="B13" location="'INDIC Offre de soins'!L1" display="DINFLIB_2011"/>
    <hyperlink ref="B16" location="'INDIC Offre de soins'!O1" display="ORTHOLIB_2011"/>
    <hyperlink ref="B17" location="'INDIC Offre de soins'!P1" display="DORTHOLIB_2011"/>
    <hyperlink ref="B18" location="'INDIC Offre de soins'!Q1" display="PSYCHOLIB_2011"/>
    <hyperlink ref="B19" location="'INDIC Offre de soins'!R1" display="DPSYCHOLIB_2011"/>
    <hyperlink ref="B23" location="'INDIC Hospitalisation'!D1" tooltip="Nombre de séjours hospitaliers chez les hommes en 2010" display="SEJH_2010"/>
    <hyperlink ref="B24" location="'INDIC Hospitalisation'!E1" tooltip="Nombre de séjours hospitaliers en 2010" display="SEJ_2010"/>
    <hyperlink ref="B25" location="'INDIC Hospitalisation'!F1" tooltip="Nombre de séjours hospitaliers pour maladies cardiovasculaires chez les femmes en 2010" display="SEJCARDIOF_2010"/>
    <hyperlink ref="B26" location="'INDIC Hospitalisation'!G1" tooltip="Nombre de séjours hospitaliers pour maladies cardiovasculaires chez les hommes en 2010" display="SEJCARDIOH_2010"/>
    <hyperlink ref="B27" location="'INDIC Hospitalisation'!H1" tooltip="Nombre de séjours hospitaliers pour maladies cardiovasculaires en 2010" display="SEJCARDIO_2010"/>
    <hyperlink ref="B28" location="'INDIC Hospitalisation'!I1" tooltip="Nombre de séjours hospitaliers pour diabète chez les femmes en 2010" display="SEJDIABF_2010"/>
    <hyperlink ref="B29" location="'INDIC Hospitalisation'!J1" tooltip="Nombre de séjours hospitaliers pour diabète chez les hommes en 2010" display="SEJDIABH_2010"/>
    <hyperlink ref="B30" location="'INDIC Hospitalisation'!K1" tooltip="Nombre de séjours hospitaliers pour diabète en 2010" display="SEJDIAB_2010"/>
    <hyperlink ref="B31" location="'INDIC Hospitalisation'!L1" tooltip="Nombre de séjours hospitaliers pour tumeur chez les femmes en 2010" display="SEJTUMEURF_2010"/>
    <hyperlink ref="B32" location="'INDIC Hospitalisation'!M1" tooltip="Nombre de séjours hospitaliers pour tumeur chez les hommes en 2010" display="SEJTUMEURH_2010"/>
    <hyperlink ref="B33" location="'INDIC Hospitalisation'!N1" tooltip="Nombre de séjours hospitaliers pour tumeur en 2010" display="SEJTUMEUR_2010"/>
    <hyperlink ref="B34" location="'INDIC Hospitalisation'!O1" tooltip="Nombre de séjours hospitaliers chez les femmes de moins de 15 ans en 2010" display="SEJF014_2010"/>
    <hyperlink ref="B22" location="'INDIC Hospitalisation'!C1" tooltip="Nombre de séjours hospitaliers chez les femmes en 2010" display="SEJF_2010"/>
    <hyperlink ref="B35" location="'INDIC Hospitalisation'!P1" tooltip="Nombre de séjours hospitaliers chez les hommes de moins de 15 ans en 2010" display="SEJH014_2010"/>
    <hyperlink ref="B36" location="'INDIC Hospitalisation'!Q1" tooltip="Nombre de séjours hospitaliers de moins de 15 ans en 2010" display="SEJ014_2010"/>
    <hyperlink ref="B37" location="'INDIC Hospitalisation'!R1" tooltip="Nombre de séjours hospitaliers chez les femmes de 15-44 ans en 2010" display="SEJF1544_2010"/>
    <hyperlink ref="B39" location="'INDIC Hospitalisation'!T1" tooltip="Nombre de séjours hospitaliers chez les 15-44 ans en 2010" display="SEJ1544_2010"/>
    <hyperlink ref="B40" location="'INDIC Hospitalisation'!U1" tooltip="Nombre de séjours hospitaliers chez les femmes de 45-74 ans en 2010" display="SEJF4574_2010"/>
    <hyperlink ref="B41" location="'INDIC Hospitalisation'!V1" tooltip="Nombre de séjours hospitaliers chez les hommes de 45-74 ans en 2010" display="SEJH4574_2010"/>
    <hyperlink ref="B42" location="'INDIC Hospitalisation'!W1" tooltip="Nombre de séjours hospitaliers chez les 45-74 ans en 2010" display="SEJ4574_2010"/>
    <hyperlink ref="B43" location="'INDIC Hospitalisation'!X1" tooltip="Nombre de séjours hospitaliers chez les femmes de 75 ans et plus en 2010" display="SEJF75P_2010"/>
    <hyperlink ref="B44" location="'INDIC Hospitalisation'!Y1" tooltip="Nombre de séjours hospitaliers chez les hommes de 75 ans et plus en 2010" display="SEJH75P_2010"/>
    <hyperlink ref="B45" location="'INDIC Hospitalisation'!Z1" tooltip="Nombre de séjours hospitaliers chez les 75 ans et plus en 2010" display="SEJ75P_2010"/>
    <hyperlink ref="B20" location="'INDIC Offre de soins'!S1" tooltip="SFLIB_2016" display="SFLIB_2016"/>
    <hyperlink ref="B21" location="'INDIC Offre de soins'!T1" tooltip="DSFLIB_2016" display="DSFLIB_2016"/>
    <hyperlink ref="B38" location="'INDIC Hospitalisation'!S1" tooltip="Nombre de séjours hospitaliers chez les hommes de 15-44 ans en 2010" display="SEJH1544_2010"/>
  </hyperlink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16.xml><?xml version="1.0" encoding="utf-8"?>
<worksheet xmlns="http://schemas.openxmlformats.org/spreadsheetml/2006/main" xmlns:r="http://schemas.openxmlformats.org/officeDocument/2006/relationships">
  <sheetPr>
    <tabColor rgb="FFCCECFF"/>
  </sheetPr>
  <dimension ref="A1:N33"/>
  <sheetViews>
    <sheetView zoomScalePageLayoutView="0" workbookViewId="0" topLeftCell="A1">
      <selection activeCell="C15" sqref="C15"/>
    </sheetView>
  </sheetViews>
  <sheetFormatPr defaultColWidth="11.421875" defaultRowHeight="15"/>
  <cols>
    <col min="1" max="1" width="15.7109375" style="85" customWidth="1"/>
    <col min="2" max="2" width="23.57421875" style="81" customWidth="1"/>
    <col min="3" max="3" width="14.421875" style="85" customWidth="1"/>
    <col min="4" max="4" width="16.140625" style="85" customWidth="1"/>
    <col min="5" max="16384" width="11.421875" style="81" customWidth="1"/>
  </cols>
  <sheetData>
    <row r="1" spans="1:6" ht="15.75" thickBot="1">
      <c r="A1" s="60" t="s">
        <v>137</v>
      </c>
      <c r="B1" s="60" t="s">
        <v>138</v>
      </c>
      <c r="C1" s="60" t="s">
        <v>241</v>
      </c>
      <c r="D1" s="60" t="s">
        <v>244</v>
      </c>
      <c r="E1" s="101"/>
      <c r="F1" s="101"/>
    </row>
    <row r="2" spans="1:5" ht="15">
      <c r="A2" s="71">
        <v>97601</v>
      </c>
      <c r="B2" s="72" t="s">
        <v>140</v>
      </c>
      <c r="C2" s="80">
        <v>7</v>
      </c>
      <c r="D2" s="73">
        <v>0.03608247422680412</v>
      </c>
      <c r="E2" s="74"/>
    </row>
    <row r="3" spans="1:5" ht="15">
      <c r="A3" s="75">
        <v>97602</v>
      </c>
      <c r="B3" s="76" t="s">
        <v>141</v>
      </c>
      <c r="C3" s="76">
        <v>27</v>
      </c>
      <c r="D3" s="77">
        <v>0.047787610619469026</v>
      </c>
      <c r="E3" s="74"/>
    </row>
    <row r="4" spans="1:5" ht="15">
      <c r="A4" s="75">
        <v>97603</v>
      </c>
      <c r="B4" s="76" t="s">
        <v>142</v>
      </c>
      <c r="C4" s="76">
        <v>20</v>
      </c>
      <c r="D4" s="77">
        <v>0.04576659038901602</v>
      </c>
      <c r="E4" s="74"/>
    </row>
    <row r="5" spans="1:5" ht="15">
      <c r="A5" s="75">
        <v>97604</v>
      </c>
      <c r="B5" s="76" t="s">
        <v>143</v>
      </c>
      <c r="C5" s="76">
        <v>6</v>
      </c>
      <c r="D5" s="77">
        <v>0.028708133971291867</v>
      </c>
      <c r="E5" s="74"/>
    </row>
    <row r="6" spans="1:5" ht="15">
      <c r="A6" s="75">
        <v>97605</v>
      </c>
      <c r="B6" s="76" t="s">
        <v>144</v>
      </c>
      <c r="C6" s="76">
        <v>18</v>
      </c>
      <c r="D6" s="77">
        <v>0.05750798722044728</v>
      </c>
      <c r="E6" s="74"/>
    </row>
    <row r="7" spans="1:5" ht="15">
      <c r="A7" s="75">
        <v>97606</v>
      </c>
      <c r="B7" s="76" t="s">
        <v>145</v>
      </c>
      <c r="C7" s="76">
        <v>11</v>
      </c>
      <c r="D7" s="77">
        <v>0.03206997084548105</v>
      </c>
      <c r="E7" s="74"/>
    </row>
    <row r="8" spans="1:5" ht="15">
      <c r="A8" s="75">
        <v>97607</v>
      </c>
      <c r="B8" s="76" t="s">
        <v>146</v>
      </c>
      <c r="C8" s="76">
        <v>44</v>
      </c>
      <c r="D8" s="77">
        <v>0.07142857142857142</v>
      </c>
      <c r="E8" s="74"/>
    </row>
    <row r="9" spans="1:5" ht="15">
      <c r="A9" s="75">
        <v>97608</v>
      </c>
      <c r="B9" s="76" t="s">
        <v>147</v>
      </c>
      <c r="C9" s="76">
        <v>31</v>
      </c>
      <c r="D9" s="77">
        <v>0.04711246200607903</v>
      </c>
      <c r="E9" s="74"/>
    </row>
    <row r="10" spans="1:5" ht="15">
      <c r="A10" s="75">
        <v>97609</v>
      </c>
      <c r="B10" s="76" t="s">
        <v>148</v>
      </c>
      <c r="C10" s="76">
        <v>5</v>
      </c>
      <c r="D10" s="77">
        <v>0.03355704697986577</v>
      </c>
      <c r="E10" s="74"/>
    </row>
    <row r="11" spans="1:5" ht="15">
      <c r="A11" s="75">
        <v>97610</v>
      </c>
      <c r="B11" s="76" t="s">
        <v>149</v>
      </c>
      <c r="C11" s="76">
        <v>77</v>
      </c>
      <c r="D11" s="77">
        <v>0.06395348837209303</v>
      </c>
      <c r="E11" s="74"/>
    </row>
    <row r="12" spans="1:5" ht="15">
      <c r="A12" s="75">
        <v>97611</v>
      </c>
      <c r="B12" s="76" t="s">
        <v>150</v>
      </c>
      <c r="C12" s="76">
        <v>155</v>
      </c>
      <c r="D12" s="77">
        <v>0.05482844004244782</v>
      </c>
      <c r="E12" s="74"/>
    </row>
    <row r="13" spans="1:5" ht="15">
      <c r="A13" s="75">
        <v>97612</v>
      </c>
      <c r="B13" s="76" t="s">
        <v>151</v>
      </c>
      <c r="C13" s="76">
        <v>8</v>
      </c>
      <c r="D13" s="77">
        <v>0.03187250996015936</v>
      </c>
      <c r="E13" s="74"/>
    </row>
    <row r="14" spans="1:5" ht="15">
      <c r="A14" s="75">
        <v>97613</v>
      </c>
      <c r="B14" s="76" t="s">
        <v>152</v>
      </c>
      <c r="C14" s="76">
        <v>10</v>
      </c>
      <c r="D14" s="77">
        <v>0.04878048780487805</v>
      </c>
      <c r="E14" s="74"/>
    </row>
    <row r="15" spans="1:5" ht="15">
      <c r="A15" s="75">
        <v>97614</v>
      </c>
      <c r="B15" s="76" t="s">
        <v>153</v>
      </c>
      <c r="C15" s="76">
        <v>17</v>
      </c>
      <c r="D15" s="77">
        <v>0.04788732394366197</v>
      </c>
      <c r="E15" s="74"/>
    </row>
    <row r="16" spans="1:5" ht="15">
      <c r="A16" s="75">
        <v>97615</v>
      </c>
      <c r="B16" s="76" t="s">
        <v>154</v>
      </c>
      <c r="C16" s="76">
        <v>10</v>
      </c>
      <c r="D16" s="77">
        <v>0.034482758620689655</v>
      </c>
      <c r="E16" s="74"/>
    </row>
    <row r="17" spans="1:5" ht="15">
      <c r="A17" s="75">
        <v>97616</v>
      </c>
      <c r="B17" s="76" t="s">
        <v>155</v>
      </c>
      <c r="C17" s="76">
        <v>18</v>
      </c>
      <c r="D17" s="77">
        <v>0.05099150141643059</v>
      </c>
      <c r="E17" s="74"/>
    </row>
    <row r="18" spans="1:5" ht="15.75" thickBot="1">
      <c r="A18" s="75">
        <v>97617</v>
      </c>
      <c r="B18" s="76" t="s">
        <v>156</v>
      </c>
      <c r="C18" s="76">
        <v>28</v>
      </c>
      <c r="D18" s="77">
        <v>0.05313092979127135</v>
      </c>
      <c r="E18" s="74"/>
    </row>
    <row r="19" spans="1:5" ht="15.75" thickBot="1">
      <c r="A19" s="78">
        <v>976</v>
      </c>
      <c r="B19" s="78" t="s">
        <v>209</v>
      </c>
      <c r="C19" s="78">
        <v>492</v>
      </c>
      <c r="D19" s="79">
        <v>0.051811288963774224</v>
      </c>
      <c r="E19" s="102"/>
    </row>
    <row r="21" ht="12.75">
      <c r="C21" s="97"/>
    </row>
    <row r="22" ht="12.75">
      <c r="A22" s="87" t="s">
        <v>336</v>
      </c>
    </row>
    <row r="23" spans="1:14" ht="12.75">
      <c r="A23" s="87" t="s">
        <v>337</v>
      </c>
      <c r="C23" s="103"/>
      <c r="D23" s="104"/>
      <c r="E23" s="104"/>
      <c r="F23" s="104"/>
      <c r="G23" s="104"/>
      <c r="H23" s="104"/>
      <c r="I23" s="104"/>
      <c r="J23" s="104"/>
      <c r="K23" s="104"/>
      <c r="L23" s="104"/>
      <c r="M23" s="104"/>
      <c r="N23" s="103"/>
    </row>
    <row r="24" spans="1:14" ht="12.75">
      <c r="A24" s="87"/>
      <c r="C24" s="103"/>
      <c r="D24" s="104"/>
      <c r="E24" s="104"/>
      <c r="F24" s="104"/>
      <c r="G24" s="104"/>
      <c r="H24" s="104"/>
      <c r="I24" s="104"/>
      <c r="J24" s="104"/>
      <c r="K24" s="104"/>
      <c r="L24" s="104"/>
      <c r="M24" s="104"/>
      <c r="N24" s="103"/>
    </row>
    <row r="25" spans="1:4" ht="12.75">
      <c r="A25" s="88" t="s">
        <v>159</v>
      </c>
      <c r="D25" s="89" t="s">
        <v>37</v>
      </c>
    </row>
    <row r="26" ht="12.75">
      <c r="A26" s="89"/>
    </row>
    <row r="27" spans="1:2" ht="12.75">
      <c r="A27" s="90" t="s">
        <v>11</v>
      </c>
      <c r="B27" s="90" t="s">
        <v>66</v>
      </c>
    </row>
    <row r="28" spans="2:14" ht="12.75">
      <c r="B28" s="85"/>
      <c r="E28" s="85"/>
      <c r="F28" s="85"/>
      <c r="G28" s="85"/>
      <c r="H28" s="85"/>
      <c r="I28" s="85"/>
      <c r="J28" s="85"/>
      <c r="K28" s="85"/>
      <c r="L28" s="85"/>
      <c r="M28" s="85"/>
      <c r="N28" s="85"/>
    </row>
    <row r="31" spans="1:12" ht="15">
      <c r="A31" s="91" t="s">
        <v>59</v>
      </c>
      <c r="C31" s="81"/>
      <c r="D31" s="81"/>
      <c r="I31" s="26"/>
      <c r="J31" s="26"/>
      <c r="K31" s="26"/>
      <c r="L31" s="26"/>
    </row>
    <row r="32" spans="1:13" ht="27.75" customHeight="1">
      <c r="A32" s="240" t="s">
        <v>160</v>
      </c>
      <c r="B32" s="240"/>
      <c r="C32" s="240"/>
      <c r="D32" s="240"/>
      <c r="E32" s="240"/>
      <c r="F32" s="240"/>
      <c r="G32" s="240"/>
      <c r="H32" s="240"/>
      <c r="I32" s="92"/>
      <c r="J32" s="92"/>
      <c r="K32" s="92"/>
      <c r="L32" s="92"/>
      <c r="M32" s="92"/>
    </row>
    <row r="33" spans="1:13" ht="27.75" customHeight="1">
      <c r="A33" s="240" t="s">
        <v>61</v>
      </c>
      <c r="B33" s="240"/>
      <c r="C33" s="240"/>
      <c r="D33" s="240"/>
      <c r="E33" s="240"/>
      <c r="F33" s="240"/>
      <c r="G33" s="240"/>
      <c r="H33" s="240"/>
      <c r="I33" s="92"/>
      <c r="J33" s="92"/>
      <c r="K33" s="92"/>
      <c r="L33" s="92"/>
      <c r="M33" s="92"/>
    </row>
    <row r="34" ht="27.75" customHeight="1"/>
  </sheetData>
  <sheetProtection password="D5EA" sheet="1" objects="1" scenarios="1"/>
  <mergeCells count="2">
    <mergeCell ref="A32:H32"/>
    <mergeCell ref="A33:H33"/>
  </mergeCells>
  <hyperlinks>
    <hyperlink ref="B1" location="'INDIC Santé générale'!B1" tooltip="Libellé de la commune" display="COMMUNE"/>
    <hyperlink ref="A1" location="'INDIC Santé générale'!A1" tooltip="Code INSEE de la commune" display="CODE_INSEE"/>
    <hyperlink ref="C1" location="'INDIC Santé générale'!C1" tooltip="Nombre de naissances chez des mères mineures en 2013" display="NAISMIN_2013"/>
    <hyperlink ref="D1" location="'INDIC Santé générale'!D1" tooltip="Nombre de naissances chez des mères mineures en 2012 (pour 100 naissances vivantes)" display="TAUXMIN_2013"/>
    <hyperlink ref="D25" location="'DOC Santé'!A1" display="DOC Santé"/>
    <hyperlink ref="A27" location="Sommaire!A1" display="vers SOMMAIRE"/>
    <hyperlink ref="B27" location="Définitions!B121" display="DEFINITIONS"/>
  </hyperlink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CCECFF"/>
  </sheetPr>
  <dimension ref="A1:T31"/>
  <sheetViews>
    <sheetView zoomScalePageLayoutView="0" workbookViewId="0" topLeftCell="A1">
      <selection activeCell="E24" sqref="E24"/>
    </sheetView>
  </sheetViews>
  <sheetFormatPr defaultColWidth="11.421875" defaultRowHeight="15"/>
  <cols>
    <col min="1" max="1" width="13.8515625" style="85" customWidth="1"/>
    <col min="2" max="2" width="26.57421875" style="81" customWidth="1"/>
    <col min="3" max="3" width="12.00390625" style="85" bestFit="1" customWidth="1"/>
    <col min="4" max="4" width="13.28125" style="85" bestFit="1" customWidth="1"/>
    <col min="5" max="5" width="11.7109375" style="98" bestFit="1" customWidth="1"/>
    <col min="6" max="6" width="13.00390625" style="98" bestFit="1" customWidth="1"/>
    <col min="7" max="7" width="10.7109375" style="98" bestFit="1" customWidth="1"/>
    <col min="8" max="8" width="12.00390625" style="98" bestFit="1" customWidth="1"/>
    <col min="9" max="9" width="11.421875" style="99" bestFit="1" customWidth="1"/>
    <col min="10" max="10" width="12.7109375" style="99" bestFit="1" customWidth="1"/>
    <col min="11" max="11" width="11.8515625" style="99" bestFit="1" customWidth="1"/>
    <col min="12" max="12" width="13.140625" style="99" bestFit="1" customWidth="1"/>
    <col min="13" max="13" width="13.00390625" style="99" bestFit="1" customWidth="1"/>
    <col min="14" max="14" width="14.28125" style="99" bestFit="1" customWidth="1"/>
    <col min="15" max="15" width="15.28125" style="99" bestFit="1" customWidth="1"/>
    <col min="16" max="16" width="16.421875" style="100" bestFit="1" customWidth="1"/>
    <col min="17" max="17" width="16.00390625" style="99" bestFit="1" customWidth="1"/>
    <col min="18" max="18" width="17.28125" style="99" bestFit="1" customWidth="1"/>
    <col min="19" max="19" width="11.00390625" style="81" bestFit="1" customWidth="1"/>
    <col min="20" max="20" width="12.140625" style="81" bestFit="1" customWidth="1"/>
    <col min="21" max="16384" width="11.421875" style="81" customWidth="1"/>
  </cols>
  <sheetData>
    <row r="1" spans="1:20" ht="15.75" thickBot="1">
      <c r="A1" s="60" t="s">
        <v>137</v>
      </c>
      <c r="B1" s="60" t="s">
        <v>138</v>
      </c>
      <c r="C1" s="60" t="s">
        <v>247</v>
      </c>
      <c r="D1" s="60" t="s">
        <v>250</v>
      </c>
      <c r="E1" s="60" t="s">
        <v>253</v>
      </c>
      <c r="F1" s="60" t="s">
        <v>255</v>
      </c>
      <c r="G1" s="60" t="s">
        <v>257</v>
      </c>
      <c r="H1" s="60" t="s">
        <v>259</v>
      </c>
      <c r="I1" s="60" t="s">
        <v>261</v>
      </c>
      <c r="J1" s="60" t="s">
        <v>263</v>
      </c>
      <c r="K1" s="60" t="s">
        <v>265</v>
      </c>
      <c r="L1" s="60" t="s">
        <v>267</v>
      </c>
      <c r="M1" s="60" t="s">
        <v>269</v>
      </c>
      <c r="N1" s="60" t="s">
        <v>271</v>
      </c>
      <c r="O1" s="60" t="s">
        <v>273</v>
      </c>
      <c r="P1" s="60" t="s">
        <v>275</v>
      </c>
      <c r="Q1" s="60" t="s">
        <v>277</v>
      </c>
      <c r="R1" s="60" t="s">
        <v>279</v>
      </c>
      <c r="S1" s="60" t="s">
        <v>281</v>
      </c>
      <c r="T1" s="60" t="s">
        <v>283</v>
      </c>
    </row>
    <row r="2" spans="1:20" ht="15">
      <c r="A2" s="71">
        <v>97601</v>
      </c>
      <c r="B2" s="72" t="s">
        <v>140</v>
      </c>
      <c r="C2" s="80">
        <v>0</v>
      </c>
      <c r="D2" s="80">
        <v>0</v>
      </c>
      <c r="E2" s="93">
        <v>0</v>
      </c>
      <c r="F2" s="93">
        <v>0</v>
      </c>
      <c r="G2" s="93">
        <v>0</v>
      </c>
      <c r="H2" s="93">
        <v>0</v>
      </c>
      <c r="I2" s="93">
        <v>0</v>
      </c>
      <c r="J2" s="93">
        <v>0</v>
      </c>
      <c r="K2" s="93">
        <v>6</v>
      </c>
      <c r="L2" s="93">
        <v>127.28044123886295</v>
      </c>
      <c r="M2" s="94">
        <v>0</v>
      </c>
      <c r="N2" s="82">
        <v>0</v>
      </c>
      <c r="O2" s="93">
        <v>0</v>
      </c>
      <c r="P2" s="93">
        <v>0</v>
      </c>
      <c r="Q2" s="93">
        <v>0</v>
      </c>
      <c r="R2" s="94">
        <v>0</v>
      </c>
      <c r="S2" s="82">
        <v>0</v>
      </c>
      <c r="T2" s="93">
        <v>0</v>
      </c>
    </row>
    <row r="3" spans="1:20" ht="15">
      <c r="A3" s="75">
        <v>97602</v>
      </c>
      <c r="B3" s="76" t="s">
        <v>141</v>
      </c>
      <c r="C3" s="76">
        <v>1</v>
      </c>
      <c r="D3" s="76">
        <v>9.869719699960521</v>
      </c>
      <c r="E3" s="83">
        <v>0</v>
      </c>
      <c r="F3" s="83">
        <v>0</v>
      </c>
      <c r="G3" s="83">
        <v>1</v>
      </c>
      <c r="H3" s="83">
        <v>9.869719699960521</v>
      </c>
      <c r="I3" s="83">
        <v>2.33333</v>
      </c>
      <c r="J3" s="83">
        <v>23.029313067508884</v>
      </c>
      <c r="K3" s="83">
        <v>9</v>
      </c>
      <c r="L3" s="83">
        <v>88.82747729964468</v>
      </c>
      <c r="M3" s="95">
        <v>11</v>
      </c>
      <c r="N3" s="83">
        <v>108.56691669956574</v>
      </c>
      <c r="O3" s="83">
        <v>98.69719699960521</v>
      </c>
      <c r="P3" s="83">
        <v>0</v>
      </c>
      <c r="Q3" s="83">
        <v>0</v>
      </c>
      <c r="R3" s="95">
        <v>0</v>
      </c>
      <c r="S3" s="83">
        <v>3</v>
      </c>
      <c r="T3" s="83">
        <v>29.609159099881566</v>
      </c>
    </row>
    <row r="4" spans="1:20" ht="15">
      <c r="A4" s="75">
        <v>97603</v>
      </c>
      <c r="B4" s="76" t="s">
        <v>142</v>
      </c>
      <c r="C4" s="76">
        <v>1</v>
      </c>
      <c r="D4" s="76">
        <v>12.682308180088777</v>
      </c>
      <c r="E4" s="83">
        <v>0</v>
      </c>
      <c r="F4" s="83">
        <v>0</v>
      </c>
      <c r="G4" s="83">
        <v>1</v>
      </c>
      <c r="H4" s="83">
        <v>12.682308180088777</v>
      </c>
      <c r="I4" s="83">
        <v>0</v>
      </c>
      <c r="J4" s="83">
        <v>0</v>
      </c>
      <c r="K4" s="83">
        <v>7</v>
      </c>
      <c r="L4" s="83">
        <v>88.77615726062143</v>
      </c>
      <c r="M4" s="95">
        <v>2</v>
      </c>
      <c r="N4" s="83">
        <v>25.364616360177553</v>
      </c>
      <c r="O4" s="83">
        <v>25.364616360177553</v>
      </c>
      <c r="P4" s="83">
        <v>0</v>
      </c>
      <c r="Q4" s="83">
        <v>0</v>
      </c>
      <c r="R4" s="95">
        <v>0</v>
      </c>
      <c r="S4" s="83">
        <v>0.5</v>
      </c>
      <c r="T4" s="83">
        <v>6.341154090044388</v>
      </c>
    </row>
    <row r="5" spans="1:20" ht="15">
      <c r="A5" s="75">
        <v>97604</v>
      </c>
      <c r="B5" s="76" t="s">
        <v>143</v>
      </c>
      <c r="C5" s="76">
        <v>0</v>
      </c>
      <c r="D5" s="76">
        <v>0</v>
      </c>
      <c r="E5" s="83">
        <v>0</v>
      </c>
      <c r="F5" s="83">
        <v>0</v>
      </c>
      <c r="G5" s="83">
        <v>0</v>
      </c>
      <c r="H5" s="83">
        <v>0</v>
      </c>
      <c r="I5" s="83">
        <v>0</v>
      </c>
      <c r="J5" s="83">
        <v>0</v>
      </c>
      <c r="K5" s="83">
        <v>16</v>
      </c>
      <c r="L5" s="83">
        <v>249.92189940643547</v>
      </c>
      <c r="M5" s="95">
        <v>1</v>
      </c>
      <c r="N5" s="83">
        <v>15.620118712902217</v>
      </c>
      <c r="O5" s="83">
        <v>15.620118712902217</v>
      </c>
      <c r="P5" s="83">
        <v>0</v>
      </c>
      <c r="Q5" s="83">
        <v>0</v>
      </c>
      <c r="R5" s="95">
        <v>0</v>
      </c>
      <c r="S5" s="83">
        <v>0</v>
      </c>
      <c r="T5" s="83">
        <v>0</v>
      </c>
    </row>
    <row r="6" spans="1:20" ht="15">
      <c r="A6" s="75">
        <v>97605</v>
      </c>
      <c r="B6" s="76" t="s">
        <v>144</v>
      </c>
      <c r="C6" s="76">
        <v>0</v>
      </c>
      <c r="D6" s="76">
        <v>0</v>
      </c>
      <c r="E6" s="83">
        <v>0</v>
      </c>
      <c r="F6" s="83">
        <v>0</v>
      </c>
      <c r="G6" s="83">
        <v>0</v>
      </c>
      <c r="H6" s="83">
        <v>0</v>
      </c>
      <c r="I6" s="83">
        <v>0</v>
      </c>
      <c r="J6" s="83">
        <v>0</v>
      </c>
      <c r="K6" s="83">
        <v>1</v>
      </c>
      <c r="L6" s="83">
        <v>14.188422247446084</v>
      </c>
      <c r="M6" s="95">
        <v>1</v>
      </c>
      <c r="N6" s="83">
        <v>14.188422247446084</v>
      </c>
      <c r="O6" s="83">
        <v>14.188422247446084</v>
      </c>
      <c r="P6" s="83">
        <v>0</v>
      </c>
      <c r="Q6" s="83">
        <v>0</v>
      </c>
      <c r="R6" s="95">
        <v>0</v>
      </c>
      <c r="S6" s="83">
        <v>1.5</v>
      </c>
      <c r="T6" s="83">
        <v>21.282633371169126</v>
      </c>
    </row>
    <row r="7" spans="1:20" ht="15">
      <c r="A7" s="75">
        <v>97606</v>
      </c>
      <c r="B7" s="76" t="s">
        <v>145</v>
      </c>
      <c r="C7" s="76">
        <v>2</v>
      </c>
      <c r="D7" s="76">
        <v>24.853982850751834</v>
      </c>
      <c r="E7" s="83">
        <v>0</v>
      </c>
      <c r="F7" s="83">
        <v>0</v>
      </c>
      <c r="G7" s="83">
        <v>2</v>
      </c>
      <c r="H7" s="83">
        <v>24.853982850751834</v>
      </c>
      <c r="I7" s="83">
        <v>2.33333</v>
      </c>
      <c r="J7" s="83">
        <v>28.99627190257239</v>
      </c>
      <c r="K7" s="83">
        <v>21</v>
      </c>
      <c r="L7" s="83">
        <v>260.9668199328943</v>
      </c>
      <c r="M7" s="95">
        <v>19</v>
      </c>
      <c r="N7" s="83">
        <v>236.1128370821424</v>
      </c>
      <c r="O7" s="83">
        <v>273.39381135827017</v>
      </c>
      <c r="P7" s="83">
        <v>12.426991425375917</v>
      </c>
      <c r="Q7" s="83">
        <v>0</v>
      </c>
      <c r="R7" s="95">
        <v>0</v>
      </c>
      <c r="S7" s="83">
        <v>0.5</v>
      </c>
      <c r="T7" s="83">
        <v>6.213495712687958</v>
      </c>
    </row>
    <row r="8" spans="1:20" ht="15">
      <c r="A8" s="75">
        <v>97607</v>
      </c>
      <c r="B8" s="76" t="s">
        <v>146</v>
      </c>
      <c r="C8" s="76">
        <v>1</v>
      </c>
      <c r="D8" s="76">
        <v>9.154994049253869</v>
      </c>
      <c r="E8" s="83">
        <v>0</v>
      </c>
      <c r="F8" s="83">
        <v>0</v>
      </c>
      <c r="G8" s="83">
        <v>1</v>
      </c>
      <c r="H8" s="83">
        <v>9.154994049253869</v>
      </c>
      <c r="I8" s="83">
        <v>0</v>
      </c>
      <c r="J8" s="83">
        <v>0</v>
      </c>
      <c r="K8" s="83">
        <v>9</v>
      </c>
      <c r="L8" s="83">
        <v>82.39494644328481</v>
      </c>
      <c r="M8" s="95">
        <v>1</v>
      </c>
      <c r="N8" s="83">
        <v>9.154994049253869</v>
      </c>
      <c r="O8" s="83">
        <v>9.154994049253869</v>
      </c>
      <c r="P8" s="83">
        <v>0</v>
      </c>
      <c r="Q8" s="83">
        <v>0</v>
      </c>
      <c r="R8" s="95">
        <v>0</v>
      </c>
      <c r="S8" s="83">
        <v>2.5</v>
      </c>
      <c r="T8" s="83">
        <v>22.88748512313467</v>
      </c>
    </row>
    <row r="9" spans="1:20" ht="15">
      <c r="A9" s="75">
        <v>97608</v>
      </c>
      <c r="B9" s="76" t="s">
        <v>147</v>
      </c>
      <c r="C9" s="76">
        <v>1</v>
      </c>
      <c r="D9" s="76">
        <v>6.987631891551953</v>
      </c>
      <c r="E9" s="83">
        <v>0</v>
      </c>
      <c r="F9" s="83">
        <v>0</v>
      </c>
      <c r="G9" s="83">
        <v>1</v>
      </c>
      <c r="H9" s="83">
        <v>6.987631891551953</v>
      </c>
      <c r="I9" s="83">
        <v>1</v>
      </c>
      <c r="J9" s="83">
        <v>6.987631891551953</v>
      </c>
      <c r="K9" s="83">
        <v>5</v>
      </c>
      <c r="L9" s="83">
        <v>34.93815945775977</v>
      </c>
      <c r="M9" s="95">
        <v>1</v>
      </c>
      <c r="N9" s="83">
        <v>6.987631891551953</v>
      </c>
      <c r="O9" s="83">
        <v>6.987631891551953</v>
      </c>
      <c r="P9" s="83">
        <v>6.987631891551953</v>
      </c>
      <c r="Q9" s="83">
        <v>0</v>
      </c>
      <c r="R9" s="95">
        <v>0</v>
      </c>
      <c r="S9" s="83">
        <v>1.5</v>
      </c>
      <c r="T9" s="83">
        <v>10.481447837327929</v>
      </c>
    </row>
    <row r="10" spans="1:20" ht="15">
      <c r="A10" s="75">
        <v>97609</v>
      </c>
      <c r="B10" s="76" t="s">
        <v>148</v>
      </c>
      <c r="C10" s="76">
        <v>0</v>
      </c>
      <c r="D10" s="76">
        <v>0</v>
      </c>
      <c r="E10" s="83">
        <v>0</v>
      </c>
      <c r="F10" s="83">
        <v>0</v>
      </c>
      <c r="G10" s="83">
        <v>0</v>
      </c>
      <c r="H10" s="83">
        <v>0</v>
      </c>
      <c r="I10" s="83">
        <v>0</v>
      </c>
      <c r="J10" s="83">
        <v>0</v>
      </c>
      <c r="K10" s="83">
        <v>0</v>
      </c>
      <c r="L10" s="83">
        <v>0</v>
      </c>
      <c r="M10" s="95">
        <v>0</v>
      </c>
      <c r="N10" s="83">
        <v>0</v>
      </c>
      <c r="O10" s="83">
        <v>0</v>
      </c>
      <c r="P10" s="83">
        <v>0</v>
      </c>
      <c r="Q10" s="83">
        <v>0</v>
      </c>
      <c r="R10" s="95">
        <v>0</v>
      </c>
      <c r="S10" s="83">
        <v>0</v>
      </c>
      <c r="T10" s="83">
        <v>0</v>
      </c>
    </row>
    <row r="11" spans="1:20" ht="15">
      <c r="A11" s="75">
        <v>97610</v>
      </c>
      <c r="B11" s="76" t="s">
        <v>149</v>
      </c>
      <c r="C11" s="76">
        <v>1</v>
      </c>
      <c r="D11" s="76">
        <v>3.7752944729688918</v>
      </c>
      <c r="E11" s="83">
        <v>1</v>
      </c>
      <c r="F11" s="83">
        <v>3.7752944729688918</v>
      </c>
      <c r="G11" s="83">
        <v>2</v>
      </c>
      <c r="H11" s="83">
        <v>7.5505889459377835</v>
      </c>
      <c r="I11" s="83">
        <v>0</v>
      </c>
      <c r="J11" s="83">
        <v>0</v>
      </c>
      <c r="K11" s="83">
        <v>8</v>
      </c>
      <c r="L11" s="83">
        <v>30.202355783751134</v>
      </c>
      <c r="M11" s="95">
        <v>1</v>
      </c>
      <c r="N11" s="83">
        <v>3.7752944729688918</v>
      </c>
      <c r="O11" s="83">
        <v>3.7752944729688918</v>
      </c>
      <c r="P11" s="83">
        <v>0</v>
      </c>
      <c r="Q11" s="83">
        <v>0</v>
      </c>
      <c r="R11" s="95">
        <v>0</v>
      </c>
      <c r="S11" s="83">
        <v>1</v>
      </c>
      <c r="T11" s="83">
        <v>3.7752944729688918</v>
      </c>
    </row>
    <row r="12" spans="1:20" ht="15">
      <c r="A12" s="75">
        <v>97611</v>
      </c>
      <c r="B12" s="76" t="s">
        <v>150</v>
      </c>
      <c r="C12" s="76">
        <v>7</v>
      </c>
      <c r="D12" s="76">
        <v>12.220457045093486</v>
      </c>
      <c r="E12" s="83">
        <v>7</v>
      </c>
      <c r="F12" s="83">
        <v>12.220457045093486</v>
      </c>
      <c r="G12" s="83">
        <v>14</v>
      </c>
      <c r="H12" s="83">
        <v>24.440914090186972</v>
      </c>
      <c r="I12" s="83">
        <v>1.33333</v>
      </c>
      <c r="J12" s="83">
        <v>2.327700284562071</v>
      </c>
      <c r="K12" s="83">
        <v>62</v>
      </c>
      <c r="L12" s="83">
        <v>108.23833382797089</v>
      </c>
      <c r="M12" s="95">
        <v>22</v>
      </c>
      <c r="N12" s="83">
        <v>38.407150713150955</v>
      </c>
      <c r="O12" s="83">
        <v>38.407150713150955</v>
      </c>
      <c r="P12" s="83">
        <v>8.72889788935249</v>
      </c>
      <c r="Q12" s="83">
        <v>5</v>
      </c>
      <c r="R12" s="96">
        <v>8.72889788935249</v>
      </c>
      <c r="S12" s="83">
        <v>3.5</v>
      </c>
      <c r="T12" s="83">
        <v>6.110228522546743</v>
      </c>
    </row>
    <row r="13" spans="1:20" ht="15">
      <c r="A13" s="75">
        <v>97612</v>
      </c>
      <c r="B13" s="76" t="s">
        <v>151</v>
      </c>
      <c r="C13" s="76">
        <v>1</v>
      </c>
      <c r="D13" s="76">
        <v>12.812299807815503</v>
      </c>
      <c r="E13" s="83">
        <v>0</v>
      </c>
      <c r="F13" s="83">
        <v>0</v>
      </c>
      <c r="G13" s="83">
        <v>1</v>
      </c>
      <c r="H13" s="83">
        <v>12.812299807815503</v>
      </c>
      <c r="I13" s="83">
        <v>0</v>
      </c>
      <c r="J13" s="83">
        <v>0</v>
      </c>
      <c r="K13" s="83">
        <v>2</v>
      </c>
      <c r="L13" s="83">
        <v>25.624599615631006</v>
      </c>
      <c r="M13" s="95">
        <v>0</v>
      </c>
      <c r="N13" s="83">
        <v>0</v>
      </c>
      <c r="O13" s="83">
        <v>0</v>
      </c>
      <c r="P13" s="83">
        <v>0</v>
      </c>
      <c r="Q13" s="83">
        <v>0</v>
      </c>
      <c r="R13" s="96">
        <v>0</v>
      </c>
      <c r="S13" s="83">
        <v>0</v>
      </c>
      <c r="T13" s="83">
        <v>0</v>
      </c>
    </row>
    <row r="14" spans="1:20" ht="15">
      <c r="A14" s="75">
        <v>97613</v>
      </c>
      <c r="B14" s="76" t="s">
        <v>152</v>
      </c>
      <c r="C14" s="76">
        <v>0</v>
      </c>
      <c r="D14" s="76">
        <v>0</v>
      </c>
      <c r="E14" s="83">
        <v>0</v>
      </c>
      <c r="F14" s="83">
        <v>0</v>
      </c>
      <c r="G14" s="83">
        <v>0</v>
      </c>
      <c r="H14" s="83">
        <v>0</v>
      </c>
      <c r="I14" s="83">
        <v>0</v>
      </c>
      <c r="J14" s="83">
        <v>0</v>
      </c>
      <c r="K14" s="83">
        <v>3</v>
      </c>
      <c r="L14" s="83">
        <v>47.513462147608486</v>
      </c>
      <c r="M14" s="95">
        <v>0</v>
      </c>
      <c r="N14" s="83">
        <v>0</v>
      </c>
      <c r="O14" s="83">
        <v>0</v>
      </c>
      <c r="P14" s="83">
        <v>0</v>
      </c>
      <c r="Q14" s="83">
        <v>0</v>
      </c>
      <c r="R14" s="96">
        <v>0</v>
      </c>
      <c r="S14" s="83">
        <v>0</v>
      </c>
      <c r="T14" s="83">
        <v>0</v>
      </c>
    </row>
    <row r="15" spans="1:20" ht="15">
      <c r="A15" s="75">
        <v>97614</v>
      </c>
      <c r="B15" s="76" t="s">
        <v>153</v>
      </c>
      <c r="C15" s="76">
        <v>0</v>
      </c>
      <c r="D15" s="76">
        <v>0</v>
      </c>
      <c r="E15" s="83">
        <v>0</v>
      </c>
      <c r="F15" s="83">
        <v>0</v>
      </c>
      <c r="G15" s="83">
        <v>0</v>
      </c>
      <c r="H15" s="83">
        <v>0</v>
      </c>
      <c r="I15" s="83">
        <v>0</v>
      </c>
      <c r="J15" s="83">
        <v>0</v>
      </c>
      <c r="K15" s="83">
        <v>6</v>
      </c>
      <c r="L15" s="83">
        <v>61.01281269066504</v>
      </c>
      <c r="M15" s="95">
        <v>0</v>
      </c>
      <c r="N15" s="83">
        <v>0</v>
      </c>
      <c r="O15" s="83">
        <v>0</v>
      </c>
      <c r="P15" s="83">
        <v>0</v>
      </c>
      <c r="Q15" s="83">
        <v>0</v>
      </c>
      <c r="R15" s="96">
        <v>0</v>
      </c>
      <c r="S15" s="83">
        <v>0</v>
      </c>
      <c r="T15" s="83">
        <v>0</v>
      </c>
    </row>
    <row r="16" spans="1:20" ht="15">
      <c r="A16" s="75">
        <v>97615</v>
      </c>
      <c r="B16" s="76" t="s">
        <v>154</v>
      </c>
      <c r="C16" s="76">
        <v>1</v>
      </c>
      <c r="D16" s="76">
        <v>10.109179134654266</v>
      </c>
      <c r="E16" s="83">
        <v>0</v>
      </c>
      <c r="F16" s="83">
        <v>0</v>
      </c>
      <c r="G16" s="83">
        <v>1</v>
      </c>
      <c r="H16" s="83">
        <v>10.109179134654266</v>
      </c>
      <c r="I16" s="83">
        <v>1</v>
      </c>
      <c r="J16" s="83">
        <v>10.109179134654266</v>
      </c>
      <c r="K16" s="83">
        <v>7</v>
      </c>
      <c r="L16" s="83">
        <v>70.76425394257986</v>
      </c>
      <c r="M16" s="95">
        <v>4</v>
      </c>
      <c r="N16" s="83">
        <v>40.43671653861706</v>
      </c>
      <c r="O16" s="83">
        <v>50.54589567327133</v>
      </c>
      <c r="P16" s="83">
        <v>0</v>
      </c>
      <c r="Q16" s="83">
        <v>1</v>
      </c>
      <c r="R16" s="96">
        <v>10.109179134654266</v>
      </c>
      <c r="S16" s="83">
        <v>0</v>
      </c>
      <c r="T16" s="83">
        <v>0</v>
      </c>
    </row>
    <row r="17" spans="1:20" ht="15">
      <c r="A17" s="75">
        <v>97616</v>
      </c>
      <c r="B17" s="76" t="s">
        <v>155</v>
      </c>
      <c r="C17" s="76">
        <v>2</v>
      </c>
      <c r="D17" s="76">
        <v>19.617459538989703</v>
      </c>
      <c r="E17" s="83">
        <v>0</v>
      </c>
      <c r="F17" s="83">
        <v>0</v>
      </c>
      <c r="G17" s="83">
        <v>2</v>
      </c>
      <c r="H17" s="83">
        <v>19.617459538989703</v>
      </c>
      <c r="I17" s="83">
        <v>0</v>
      </c>
      <c r="J17" s="83">
        <v>0</v>
      </c>
      <c r="K17" s="83">
        <v>8</v>
      </c>
      <c r="L17" s="83">
        <v>78.46983815595881</v>
      </c>
      <c r="M17" s="95">
        <v>0</v>
      </c>
      <c r="N17" s="83">
        <v>0</v>
      </c>
      <c r="O17" s="83">
        <v>0</v>
      </c>
      <c r="P17" s="83">
        <v>0</v>
      </c>
      <c r="Q17" s="83">
        <v>0</v>
      </c>
      <c r="R17" s="95">
        <v>0</v>
      </c>
      <c r="S17" s="83">
        <v>0</v>
      </c>
      <c r="T17" s="83">
        <v>0</v>
      </c>
    </row>
    <row r="18" spans="1:20" ht="15.75" thickBot="1">
      <c r="A18" s="75">
        <v>97617</v>
      </c>
      <c r="B18" s="76" t="s">
        <v>156</v>
      </c>
      <c r="C18" s="76">
        <v>0</v>
      </c>
      <c r="D18" s="76">
        <v>0</v>
      </c>
      <c r="E18" s="83">
        <v>0</v>
      </c>
      <c r="F18" s="83">
        <v>0</v>
      </c>
      <c r="G18" s="83">
        <v>0</v>
      </c>
      <c r="H18" s="83">
        <v>0</v>
      </c>
      <c r="I18" s="83">
        <v>0</v>
      </c>
      <c r="J18" s="83">
        <v>0</v>
      </c>
      <c r="K18" s="83">
        <v>14</v>
      </c>
      <c r="L18" s="83">
        <v>133.9200306102927</v>
      </c>
      <c r="M18" s="95">
        <v>3</v>
      </c>
      <c r="N18" s="83">
        <v>28.697149416491293</v>
      </c>
      <c r="O18" s="83">
        <v>28.697149416491293</v>
      </c>
      <c r="P18" s="83">
        <v>0</v>
      </c>
      <c r="Q18" s="83">
        <v>0</v>
      </c>
      <c r="R18" s="95">
        <v>0</v>
      </c>
      <c r="S18" s="83">
        <v>2</v>
      </c>
      <c r="T18" s="83">
        <v>19.131432944327532</v>
      </c>
    </row>
    <row r="19" spans="1:20" ht="15.75" thickBot="1">
      <c r="A19" s="78">
        <v>976</v>
      </c>
      <c r="B19" s="78" t="s">
        <v>209</v>
      </c>
      <c r="C19" s="78">
        <f>SUM(C2:C18)</f>
        <v>18</v>
      </c>
      <c r="D19" s="78">
        <v>8.464812245761715</v>
      </c>
      <c r="E19" s="78">
        <f>SUM(E2:E18)</f>
        <v>8</v>
      </c>
      <c r="F19" s="84">
        <v>3.7621387758940954</v>
      </c>
      <c r="G19" s="84">
        <v>26</v>
      </c>
      <c r="H19" s="84">
        <v>12.226951021655813</v>
      </c>
      <c r="I19" s="84">
        <v>6.99</v>
      </c>
      <c r="J19" s="84">
        <v>3.762134073220626</v>
      </c>
      <c r="K19" s="84">
        <v>168</v>
      </c>
      <c r="L19" s="84">
        <v>86.52919184556421</v>
      </c>
      <c r="M19" s="84">
        <v>69</v>
      </c>
      <c r="N19" s="84">
        <v>31.037644901126292</v>
      </c>
      <c r="O19" s="84">
        <v>32.448446942086576</v>
      </c>
      <c r="P19" s="84">
        <v>3.2918714289073336</v>
      </c>
      <c r="Q19" s="84">
        <v>6</v>
      </c>
      <c r="R19" s="84">
        <v>2.821604081920572</v>
      </c>
      <c r="S19" s="84">
        <v>15.98</v>
      </c>
      <c r="T19" s="84">
        <v>7.524277551788191</v>
      </c>
    </row>
    <row r="20" spans="3:18" ht="12.75">
      <c r="C20" s="97"/>
      <c r="D20" s="97"/>
      <c r="E20" s="97"/>
      <c r="F20" s="97"/>
      <c r="G20" s="97"/>
      <c r="H20" s="97"/>
      <c r="I20" s="97"/>
      <c r="J20" s="97"/>
      <c r="K20" s="97"/>
      <c r="L20" s="97"/>
      <c r="M20" s="97"/>
      <c r="N20" s="97"/>
      <c r="O20" s="97"/>
      <c r="P20" s="97"/>
      <c r="Q20" s="97"/>
      <c r="R20" s="97"/>
    </row>
    <row r="21" ht="12.75">
      <c r="A21" s="87" t="s">
        <v>338</v>
      </c>
    </row>
    <row r="23" spans="1:18" ht="12.75">
      <c r="A23" s="88" t="s">
        <v>159</v>
      </c>
      <c r="D23" s="89" t="s">
        <v>37</v>
      </c>
      <c r="E23" s="85"/>
      <c r="F23" s="85"/>
      <c r="G23" s="85"/>
      <c r="H23" s="85"/>
      <c r="I23" s="81"/>
      <c r="J23" s="81"/>
      <c r="K23" s="81"/>
      <c r="L23" s="81"/>
      <c r="M23" s="81"/>
      <c r="N23" s="81"/>
      <c r="O23" s="81"/>
      <c r="P23" s="81"/>
      <c r="Q23" s="81"/>
      <c r="R23" s="81"/>
    </row>
    <row r="24" spans="1:18" ht="12.75">
      <c r="A24" s="88"/>
      <c r="D24" s="89"/>
      <c r="E24" s="85"/>
      <c r="F24" s="85"/>
      <c r="G24" s="85"/>
      <c r="H24" s="85"/>
      <c r="I24" s="81"/>
      <c r="J24" s="81"/>
      <c r="K24" s="81"/>
      <c r="L24" s="81"/>
      <c r="M24" s="81"/>
      <c r="N24" s="81"/>
      <c r="O24" s="81"/>
      <c r="P24" s="81"/>
      <c r="Q24" s="81"/>
      <c r="R24" s="81"/>
    </row>
    <row r="25" spans="1:2" ht="12.75">
      <c r="A25" s="90" t="s">
        <v>11</v>
      </c>
      <c r="B25" s="90" t="s">
        <v>66</v>
      </c>
    </row>
    <row r="26" spans="2:16" ht="12.75">
      <c r="B26" s="85"/>
      <c r="E26" s="85"/>
      <c r="F26" s="85"/>
      <c r="G26" s="85"/>
      <c r="H26" s="85"/>
      <c r="I26" s="85"/>
      <c r="J26" s="85"/>
      <c r="K26" s="85"/>
      <c r="L26" s="85"/>
      <c r="M26" s="85"/>
      <c r="N26" s="85"/>
      <c r="O26" s="85"/>
      <c r="P26" s="85"/>
    </row>
    <row r="29" spans="1:18" ht="15">
      <c r="A29" s="91" t="s">
        <v>59</v>
      </c>
      <c r="C29" s="81"/>
      <c r="D29" s="81"/>
      <c r="E29" s="81"/>
      <c r="F29" s="81"/>
      <c r="G29" s="26"/>
      <c r="H29" s="26"/>
      <c r="I29" s="26"/>
      <c r="J29" s="26"/>
      <c r="K29" s="26"/>
      <c r="L29" s="26"/>
      <c r="M29" s="81"/>
      <c r="N29" s="81"/>
      <c r="O29" s="81"/>
      <c r="P29" s="81"/>
      <c r="Q29" s="81"/>
      <c r="R29" s="81"/>
    </row>
    <row r="30" spans="1:18" ht="27.75" customHeight="1">
      <c r="A30" s="240" t="s">
        <v>160</v>
      </c>
      <c r="B30" s="240"/>
      <c r="C30" s="240"/>
      <c r="D30" s="240"/>
      <c r="E30" s="240"/>
      <c r="F30" s="240"/>
      <c r="G30" s="240"/>
      <c r="H30" s="240"/>
      <c r="I30" s="240"/>
      <c r="J30" s="240"/>
      <c r="K30" s="240"/>
      <c r="L30" s="240"/>
      <c r="M30" s="240"/>
      <c r="N30" s="240"/>
      <c r="O30" s="240"/>
      <c r="P30" s="81"/>
      <c r="Q30" s="81"/>
      <c r="R30" s="81"/>
    </row>
    <row r="31" spans="1:18" ht="27.75" customHeight="1">
      <c r="A31" s="240" t="s">
        <v>61</v>
      </c>
      <c r="B31" s="240"/>
      <c r="C31" s="240"/>
      <c r="D31" s="240"/>
      <c r="E31" s="240"/>
      <c r="F31" s="240"/>
      <c r="G31" s="240"/>
      <c r="H31" s="240"/>
      <c r="I31" s="240"/>
      <c r="J31" s="240"/>
      <c r="K31" s="240"/>
      <c r="L31" s="240"/>
      <c r="M31" s="240"/>
      <c r="N31" s="240"/>
      <c r="O31" s="240"/>
      <c r="P31" s="81"/>
      <c r="Q31" s="81"/>
      <c r="R31" s="81"/>
    </row>
  </sheetData>
  <sheetProtection password="D5EA" sheet="1" objects="1" scenarios="1"/>
  <mergeCells count="2">
    <mergeCell ref="A30:O30"/>
    <mergeCell ref="A31:O31"/>
  </mergeCells>
  <hyperlinks>
    <hyperlink ref="B1" location="'INDIC Offre de soins'!B1" tooltip="Libellé de la commune" display="COMMUNE"/>
    <hyperlink ref="A1" location="'INDIC Offre de soins'!A1" tooltip="Code INSEE de la commune" display="CODE_INSEE"/>
    <hyperlink ref="C1" location="'INDIC Offre de soins'!C1" tooltip="Nombre de médecins généralistes libéraux au 1er janvier 2014" display="MGLIB_2014"/>
    <hyperlink ref="D1" location="'INDIC Offre de soins'!D1" tooltip="Nombre de médecins généralistes libéraux au 1er janvier 2014 (pour 100 000 habitants)" display="DMGLIB_2014"/>
    <hyperlink ref="E1" location="'INDIC Offre de soins'!E1" tooltip="Nombre de médecins spécialistes libéraux au 1er janvier 2014" display="MSLIB_2014"/>
    <hyperlink ref="F1" location="'INDIC Offre de soins'!F1" tooltip="Nombre de médecins spécialistes libéraux au 1er janvier 2014 (pour 100 000 habitants)" display="DMSLIB_2014"/>
    <hyperlink ref="G1" location="'INDIC Offre de soins'!G1" tooltip="Nombre de médecins libéraux au 1er janvier 2014" display="MLIB_2014"/>
    <hyperlink ref="H1" location="'INDIC Offre de soins'!H1" tooltip="Nombre de médecins libéraux au 1er janvier 2014 (pour 100 000 habitants)" display="DMLIB_2014"/>
    <hyperlink ref="I1" location="'INDIC Offre de soins'!I1" tooltip="Nombre de chirurgiens-dentistes libéraux au 1er janvier 2014" display="CDLIB_2014"/>
    <hyperlink ref="J1" location="'INDIC Offre de soins'!J1" tooltip="Nombre de chirurgiens-dentistes libéraux au 1er janvier 2014 (pour 100 000 habitants)" display="DCDLIB_2014"/>
    <hyperlink ref="K1" location="'INDIC Offre de soins'!K1" tooltip="Nombre d'infirmiers libéraux au 1er janvier 2014" display="INFLIB_2014"/>
    <hyperlink ref="L1" location="'INDIC Offre de soins'!L1" tooltip="Nombre d'infirmiers libéraux au 1er janvier 2014 (pour 100 000 habitants)" display="DINFLIB_2014"/>
    <hyperlink ref="M1" location="'INDIC Offre de soins'!M1" tooltip="Nombre de masseurs-kinésithérapeutes libéraux au 1er janvier 2014" display="KINELIB_2014"/>
    <hyperlink ref="N1" location="'INDIC Offre de soins'!N1" tooltip="Nombre de masseurs-kinésithérapeutes libéraux au 1er janvier 2014 (pour 100 000 habitants)" display="DKINELIB_2014"/>
    <hyperlink ref="R1" location="'INDIC Offre de soins'!R1" tooltip="Nombre de psychologues au 1er janvier 2014 (pour 100 000 habitants)" display="DPSYCHOLIB_2014"/>
    <hyperlink ref="Q1" location="'INDIC Offre de soins'!Q1" tooltip="Nombre de psychologues au 1er janvier 2014" display="PSYCHOLIB_2014"/>
    <hyperlink ref="P1" location="'INDIC Offre de soins'!P1" tooltip="Nombre d'orthophonistes au 1er janvier 2014 (pour 100 000 habitants)" display="DORTHOLIB_2014"/>
    <hyperlink ref="O1" location="'INDIC Offre de soins'!O1" tooltip="Nombre d'orthophonistes au 1er janvier 2014" display="ORTHOLIB_2014"/>
    <hyperlink ref="A25" location="Sommaire!A1" display="vers SOMMAIRE"/>
    <hyperlink ref="B25" location="Définitions!B121" display="DEFINITIONS"/>
    <hyperlink ref="D23" location="'DOC Santé'!A1" display="DOC Santé"/>
  </hyperlink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18.xml><?xml version="1.0" encoding="utf-8"?>
<worksheet xmlns="http://schemas.openxmlformats.org/spreadsheetml/2006/main" xmlns:r="http://schemas.openxmlformats.org/officeDocument/2006/relationships">
  <sheetPr>
    <tabColor rgb="FFCCECFF"/>
  </sheetPr>
  <dimension ref="A1:Z34"/>
  <sheetViews>
    <sheetView tabSelected="1" zoomScalePageLayoutView="0" workbookViewId="0" topLeftCell="A1">
      <selection activeCell="F35" sqref="F35"/>
    </sheetView>
  </sheetViews>
  <sheetFormatPr defaultColWidth="11.421875" defaultRowHeight="15"/>
  <cols>
    <col min="1" max="1" width="14.00390625" style="85" customWidth="1"/>
    <col min="2" max="2" width="26.57421875" style="81" customWidth="1"/>
    <col min="3" max="4" width="11.421875" style="85" customWidth="1"/>
    <col min="5" max="5" width="8.7109375" style="85" bestFit="1" customWidth="1"/>
    <col min="6" max="6" width="16.421875" style="85" bestFit="1" customWidth="1"/>
    <col min="7" max="7" width="16.7109375" style="85" bestFit="1" customWidth="1"/>
    <col min="8" max="8" width="15.421875" style="85" bestFit="1" customWidth="1"/>
    <col min="9" max="9" width="13.8515625" style="81" bestFit="1" customWidth="1"/>
    <col min="10" max="10" width="14.140625" style="81" bestFit="1" customWidth="1"/>
    <col min="11" max="11" width="13.00390625" style="81" bestFit="1" customWidth="1"/>
    <col min="12" max="12" width="17.7109375" style="81" bestFit="1" customWidth="1"/>
    <col min="13" max="13" width="18.00390625" style="81" bestFit="1" customWidth="1"/>
    <col min="14" max="14" width="16.7109375" style="81" bestFit="1" customWidth="1"/>
    <col min="15" max="15" width="13.00390625" style="81" bestFit="1" customWidth="1"/>
    <col min="16" max="16" width="13.28125" style="81" bestFit="1" customWidth="1"/>
    <col min="17" max="17" width="12.140625" style="81" bestFit="1" customWidth="1"/>
    <col min="18" max="18" width="14.00390625" style="81" bestFit="1" customWidth="1"/>
    <col min="19" max="19" width="14.28125" style="81" bestFit="1" customWidth="1"/>
    <col min="20" max="20" width="13.140625" style="81" bestFit="1" customWidth="1"/>
    <col min="21" max="21" width="14.00390625" style="81" bestFit="1" customWidth="1"/>
    <col min="22" max="22" width="14.28125" style="81" bestFit="1" customWidth="1"/>
    <col min="23" max="24" width="13.140625" style="81" bestFit="1" customWidth="1"/>
    <col min="25" max="25" width="13.421875" style="81" bestFit="1" customWidth="1"/>
    <col min="26" max="26" width="12.28125" style="81" bestFit="1" customWidth="1"/>
    <col min="27" max="16384" width="11.421875" style="81" customWidth="1"/>
  </cols>
  <sheetData>
    <row r="1" spans="1:26" ht="30.75" thickBot="1">
      <c r="A1" s="60" t="s">
        <v>137</v>
      </c>
      <c r="B1" s="60" t="s">
        <v>138</v>
      </c>
      <c r="C1" s="60" t="s">
        <v>286</v>
      </c>
      <c r="D1" s="60" t="s">
        <v>289</v>
      </c>
      <c r="E1" s="60" t="s">
        <v>291</v>
      </c>
      <c r="F1" s="60" t="s">
        <v>293</v>
      </c>
      <c r="G1" s="60" t="s">
        <v>295</v>
      </c>
      <c r="H1" s="60" t="s">
        <v>297</v>
      </c>
      <c r="I1" s="60" t="s">
        <v>299</v>
      </c>
      <c r="J1" s="60" t="s">
        <v>301</v>
      </c>
      <c r="K1" s="60" t="s">
        <v>303</v>
      </c>
      <c r="L1" s="60" t="s">
        <v>305</v>
      </c>
      <c r="M1" s="60" t="s">
        <v>307</v>
      </c>
      <c r="N1" s="60" t="s">
        <v>309</v>
      </c>
      <c r="O1" s="60" t="s">
        <v>311</v>
      </c>
      <c r="P1" s="60" t="s">
        <v>313</v>
      </c>
      <c r="Q1" s="60" t="s">
        <v>315</v>
      </c>
      <c r="R1" s="60" t="s">
        <v>317</v>
      </c>
      <c r="S1" s="60" t="s">
        <v>319</v>
      </c>
      <c r="T1" s="60" t="s">
        <v>321</v>
      </c>
      <c r="U1" s="60" t="s">
        <v>323</v>
      </c>
      <c r="V1" s="60" t="s">
        <v>325</v>
      </c>
      <c r="W1" s="60" t="s">
        <v>327</v>
      </c>
      <c r="X1" s="60" t="s">
        <v>329</v>
      </c>
      <c r="Y1" s="60" t="s">
        <v>331</v>
      </c>
      <c r="Z1" s="60" t="s">
        <v>333</v>
      </c>
    </row>
    <row r="2" spans="1:26" ht="15">
      <c r="A2" s="71">
        <v>97600</v>
      </c>
      <c r="B2" s="72" t="s">
        <v>339</v>
      </c>
      <c r="C2" s="72">
        <v>11223</v>
      </c>
      <c r="D2" s="72">
        <v>7617</v>
      </c>
      <c r="E2" s="72">
        <v>18840</v>
      </c>
      <c r="F2" s="72">
        <v>139</v>
      </c>
      <c r="G2" s="72">
        <v>165</v>
      </c>
      <c r="H2" s="72">
        <v>304</v>
      </c>
      <c r="I2" s="72">
        <v>65</v>
      </c>
      <c r="J2" s="72">
        <v>101</v>
      </c>
      <c r="K2" s="72">
        <v>166</v>
      </c>
      <c r="L2" s="72">
        <v>169</v>
      </c>
      <c r="M2" s="72">
        <v>174</v>
      </c>
      <c r="N2" s="72">
        <v>343</v>
      </c>
      <c r="O2" s="72">
        <v>2618</v>
      </c>
      <c r="P2" s="72">
        <v>3039</v>
      </c>
      <c r="Q2" s="72">
        <v>5657</v>
      </c>
      <c r="R2" s="72">
        <v>6066</v>
      </c>
      <c r="S2" s="72">
        <v>1430</v>
      </c>
      <c r="T2" s="72">
        <v>7496</v>
      </c>
      <c r="U2" s="72">
        <v>2436</v>
      </c>
      <c r="V2" s="72">
        <v>2520</v>
      </c>
      <c r="W2" s="72">
        <v>4956</v>
      </c>
      <c r="X2" s="72">
        <v>103</v>
      </c>
      <c r="Y2" s="72">
        <v>628</v>
      </c>
      <c r="Z2" s="72">
        <v>731</v>
      </c>
    </row>
    <row r="3" spans="1:26" ht="15">
      <c r="A3" s="75">
        <v>97615</v>
      </c>
      <c r="B3" s="76" t="s">
        <v>340</v>
      </c>
      <c r="C3" s="76">
        <v>808</v>
      </c>
      <c r="D3" s="76">
        <v>858</v>
      </c>
      <c r="E3" s="76">
        <v>1666</v>
      </c>
      <c r="F3" s="76">
        <v>12</v>
      </c>
      <c r="G3" s="76">
        <v>18</v>
      </c>
      <c r="H3" s="76">
        <v>30</v>
      </c>
      <c r="I3" s="76" t="s">
        <v>335</v>
      </c>
      <c r="J3" s="76">
        <v>80</v>
      </c>
      <c r="K3" s="76">
        <v>81</v>
      </c>
      <c r="L3" s="76">
        <v>15</v>
      </c>
      <c r="M3" s="76">
        <v>12</v>
      </c>
      <c r="N3" s="76">
        <v>27</v>
      </c>
      <c r="O3" s="76">
        <v>178</v>
      </c>
      <c r="P3" s="76">
        <v>211</v>
      </c>
      <c r="Q3" s="76">
        <v>389</v>
      </c>
      <c r="R3" s="76">
        <v>492</v>
      </c>
      <c r="S3" s="76">
        <v>190</v>
      </c>
      <c r="T3" s="76">
        <v>682</v>
      </c>
      <c r="U3" s="76">
        <v>120</v>
      </c>
      <c r="V3" s="76">
        <v>124</v>
      </c>
      <c r="W3" s="76">
        <v>244</v>
      </c>
      <c r="X3" s="76">
        <v>18</v>
      </c>
      <c r="Y3" s="76">
        <v>333</v>
      </c>
      <c r="Z3" s="76">
        <v>351</v>
      </c>
    </row>
    <row r="4" spans="1:26" ht="15">
      <c r="A4" s="75">
        <v>97620</v>
      </c>
      <c r="B4" s="76" t="s">
        <v>341</v>
      </c>
      <c r="C4" s="76">
        <v>1915</v>
      </c>
      <c r="D4" s="76">
        <v>973</v>
      </c>
      <c r="E4" s="76">
        <v>2888</v>
      </c>
      <c r="F4" s="76">
        <v>19</v>
      </c>
      <c r="G4" s="76">
        <v>38</v>
      </c>
      <c r="H4" s="76">
        <v>57</v>
      </c>
      <c r="I4" s="76">
        <v>5</v>
      </c>
      <c r="J4" s="76">
        <v>0</v>
      </c>
      <c r="K4" s="76">
        <v>5</v>
      </c>
      <c r="L4" s="76">
        <v>16</v>
      </c>
      <c r="M4" s="76">
        <v>16</v>
      </c>
      <c r="N4" s="76">
        <v>32</v>
      </c>
      <c r="O4" s="76">
        <v>430</v>
      </c>
      <c r="P4" s="76">
        <v>475</v>
      </c>
      <c r="Q4" s="76">
        <v>905</v>
      </c>
      <c r="R4" s="76">
        <v>908</v>
      </c>
      <c r="S4" s="76">
        <v>131</v>
      </c>
      <c r="T4" s="76">
        <v>1039</v>
      </c>
      <c r="U4" s="76">
        <v>560</v>
      </c>
      <c r="V4" s="76">
        <v>326</v>
      </c>
      <c r="W4" s="76">
        <v>886</v>
      </c>
      <c r="X4" s="76">
        <v>17</v>
      </c>
      <c r="Y4" s="76">
        <v>41</v>
      </c>
      <c r="Z4" s="76">
        <v>58</v>
      </c>
    </row>
    <row r="5" spans="1:26" ht="15">
      <c r="A5" s="75">
        <v>97625</v>
      </c>
      <c r="B5" s="76" t="s">
        <v>342</v>
      </c>
      <c r="C5" s="76">
        <v>555</v>
      </c>
      <c r="D5" s="76">
        <v>207</v>
      </c>
      <c r="E5" s="76">
        <v>762</v>
      </c>
      <c r="F5" s="76">
        <v>11</v>
      </c>
      <c r="G5" s="76">
        <v>12</v>
      </c>
      <c r="H5" s="76">
        <v>23</v>
      </c>
      <c r="I5" s="76" t="s">
        <v>335</v>
      </c>
      <c r="J5" s="76">
        <v>0</v>
      </c>
      <c r="K5" s="76" t="s">
        <v>335</v>
      </c>
      <c r="L5" s="76" t="s">
        <v>335</v>
      </c>
      <c r="M5" s="76">
        <v>5</v>
      </c>
      <c r="N5" s="76">
        <v>9</v>
      </c>
      <c r="O5" s="76">
        <v>99</v>
      </c>
      <c r="P5" s="76">
        <v>129</v>
      </c>
      <c r="Q5" s="76">
        <v>228</v>
      </c>
      <c r="R5" s="76">
        <v>261</v>
      </c>
      <c r="S5" s="76">
        <v>25</v>
      </c>
      <c r="T5" s="76">
        <v>286</v>
      </c>
      <c r="U5" s="76">
        <v>31</v>
      </c>
      <c r="V5" s="76">
        <v>41</v>
      </c>
      <c r="W5" s="76">
        <v>72</v>
      </c>
      <c r="X5" s="76">
        <v>164</v>
      </c>
      <c r="Y5" s="76">
        <v>12</v>
      </c>
      <c r="Z5" s="76">
        <v>176</v>
      </c>
    </row>
    <row r="6" spans="1:26" ht="15">
      <c r="A6" s="75">
        <v>97630</v>
      </c>
      <c r="B6" s="76" t="s">
        <v>343</v>
      </c>
      <c r="C6" s="76">
        <v>1165</v>
      </c>
      <c r="D6" s="76">
        <v>811</v>
      </c>
      <c r="E6" s="76">
        <v>1976</v>
      </c>
      <c r="F6" s="76">
        <v>14</v>
      </c>
      <c r="G6" s="76">
        <v>23</v>
      </c>
      <c r="H6" s="76">
        <v>37</v>
      </c>
      <c r="I6" s="76" t="s">
        <v>335</v>
      </c>
      <c r="J6" s="76" t="s">
        <v>335</v>
      </c>
      <c r="K6" s="76">
        <v>8</v>
      </c>
      <c r="L6" s="76">
        <v>11</v>
      </c>
      <c r="M6" s="76">
        <v>12</v>
      </c>
      <c r="N6" s="76">
        <v>23</v>
      </c>
      <c r="O6" s="76">
        <v>265</v>
      </c>
      <c r="P6" s="76">
        <v>316</v>
      </c>
      <c r="Q6" s="76">
        <v>581</v>
      </c>
      <c r="R6" s="76">
        <v>616</v>
      </c>
      <c r="S6" s="76">
        <v>90</v>
      </c>
      <c r="T6" s="76">
        <v>706</v>
      </c>
      <c r="U6" s="76">
        <v>280</v>
      </c>
      <c r="V6" s="76">
        <v>226</v>
      </c>
      <c r="W6" s="76">
        <v>506</v>
      </c>
      <c r="X6" s="76" t="s">
        <v>335</v>
      </c>
      <c r="Y6" s="76">
        <v>179</v>
      </c>
      <c r="Z6" s="76">
        <v>183</v>
      </c>
    </row>
    <row r="7" spans="1:26" ht="15">
      <c r="A7" s="75">
        <v>97640</v>
      </c>
      <c r="B7" s="76" t="s">
        <v>344</v>
      </c>
      <c r="C7" s="76">
        <v>916</v>
      </c>
      <c r="D7" s="76">
        <v>785</v>
      </c>
      <c r="E7" s="76">
        <v>1701</v>
      </c>
      <c r="F7" s="76">
        <v>5</v>
      </c>
      <c r="G7" s="76">
        <v>21</v>
      </c>
      <c r="H7" s="76">
        <v>26</v>
      </c>
      <c r="I7" s="76">
        <v>6</v>
      </c>
      <c r="J7" s="76" t="s">
        <v>335</v>
      </c>
      <c r="K7" s="76">
        <v>10</v>
      </c>
      <c r="L7" s="76">
        <v>13</v>
      </c>
      <c r="M7" s="76">
        <v>10</v>
      </c>
      <c r="N7" s="76">
        <v>23</v>
      </c>
      <c r="O7" s="76">
        <v>192</v>
      </c>
      <c r="P7" s="76">
        <v>241</v>
      </c>
      <c r="Q7" s="76">
        <v>433</v>
      </c>
      <c r="R7" s="76">
        <v>505</v>
      </c>
      <c r="S7" s="76">
        <v>101</v>
      </c>
      <c r="T7" s="76">
        <v>606</v>
      </c>
      <c r="U7" s="76">
        <v>185</v>
      </c>
      <c r="V7" s="76">
        <v>237</v>
      </c>
      <c r="W7" s="76">
        <v>422</v>
      </c>
      <c r="X7" s="76">
        <v>34</v>
      </c>
      <c r="Y7" s="76">
        <v>206</v>
      </c>
      <c r="Z7" s="76">
        <v>240</v>
      </c>
    </row>
    <row r="8" spans="1:26" ht="15">
      <c r="A8" s="75">
        <v>97650</v>
      </c>
      <c r="B8" s="76" t="s">
        <v>345</v>
      </c>
      <c r="C8" s="76">
        <v>1944</v>
      </c>
      <c r="D8" s="76">
        <v>912</v>
      </c>
      <c r="E8" s="76">
        <v>2856</v>
      </c>
      <c r="F8" s="76">
        <v>16</v>
      </c>
      <c r="G8" s="76">
        <v>38</v>
      </c>
      <c r="H8" s="76">
        <v>54</v>
      </c>
      <c r="I8" s="76" t="s">
        <v>335</v>
      </c>
      <c r="J8" s="76">
        <v>9</v>
      </c>
      <c r="K8" s="76">
        <v>13</v>
      </c>
      <c r="L8" s="76">
        <v>29</v>
      </c>
      <c r="M8" s="76">
        <v>29</v>
      </c>
      <c r="N8" s="76">
        <v>58</v>
      </c>
      <c r="O8" s="76">
        <v>564</v>
      </c>
      <c r="P8" s="76">
        <v>581</v>
      </c>
      <c r="Q8" s="76">
        <v>1145</v>
      </c>
      <c r="R8" s="76">
        <v>1265</v>
      </c>
      <c r="S8" s="76">
        <v>186</v>
      </c>
      <c r="T8" s="76">
        <v>1451</v>
      </c>
      <c r="U8" s="76">
        <v>96</v>
      </c>
      <c r="V8" s="76">
        <v>122</v>
      </c>
      <c r="W8" s="76">
        <v>218</v>
      </c>
      <c r="X8" s="76">
        <v>19</v>
      </c>
      <c r="Y8" s="76">
        <v>23</v>
      </c>
      <c r="Z8" s="76">
        <v>42</v>
      </c>
    </row>
    <row r="9" spans="1:26" ht="15">
      <c r="A9" s="75">
        <v>97660</v>
      </c>
      <c r="B9" s="76" t="s">
        <v>346</v>
      </c>
      <c r="C9" s="76">
        <v>2288</v>
      </c>
      <c r="D9" s="76">
        <v>1542</v>
      </c>
      <c r="E9" s="76">
        <v>3830</v>
      </c>
      <c r="F9" s="76">
        <v>13</v>
      </c>
      <c r="G9" s="76">
        <v>26</v>
      </c>
      <c r="H9" s="76">
        <v>39</v>
      </c>
      <c r="I9" s="76">
        <v>10</v>
      </c>
      <c r="J9" s="76">
        <v>68</v>
      </c>
      <c r="K9" s="76">
        <v>78</v>
      </c>
      <c r="L9" s="76">
        <v>23</v>
      </c>
      <c r="M9" s="76">
        <v>19</v>
      </c>
      <c r="N9" s="76">
        <v>42</v>
      </c>
      <c r="O9" s="76">
        <v>633</v>
      </c>
      <c r="P9" s="76">
        <v>650</v>
      </c>
      <c r="Q9" s="76">
        <v>1283</v>
      </c>
      <c r="R9" s="76">
        <v>1359</v>
      </c>
      <c r="S9" s="76">
        <v>169</v>
      </c>
      <c r="T9" s="76">
        <v>1528</v>
      </c>
      <c r="U9" s="76">
        <v>285</v>
      </c>
      <c r="V9" s="76">
        <v>699</v>
      </c>
      <c r="W9" s="76">
        <v>984</v>
      </c>
      <c r="X9" s="76">
        <v>11</v>
      </c>
      <c r="Y9" s="76">
        <v>24</v>
      </c>
      <c r="Z9" s="76">
        <v>35</v>
      </c>
    </row>
    <row r="10" spans="1:26" ht="15">
      <c r="A10" s="75">
        <v>97670</v>
      </c>
      <c r="B10" s="76" t="s">
        <v>347</v>
      </c>
      <c r="C10" s="76">
        <v>1257</v>
      </c>
      <c r="D10" s="76">
        <v>654</v>
      </c>
      <c r="E10" s="76">
        <v>1911</v>
      </c>
      <c r="F10" s="76">
        <v>17</v>
      </c>
      <c r="G10" s="76">
        <v>20</v>
      </c>
      <c r="H10" s="76">
        <v>37</v>
      </c>
      <c r="I10" s="76">
        <v>7</v>
      </c>
      <c r="J10" s="76">
        <v>8</v>
      </c>
      <c r="K10" s="76">
        <v>15</v>
      </c>
      <c r="L10" s="76">
        <v>12</v>
      </c>
      <c r="M10" s="76">
        <v>16</v>
      </c>
      <c r="N10" s="76">
        <v>28</v>
      </c>
      <c r="O10" s="76">
        <v>392</v>
      </c>
      <c r="P10" s="76">
        <v>410</v>
      </c>
      <c r="Q10" s="76">
        <v>802</v>
      </c>
      <c r="R10" s="76">
        <v>782</v>
      </c>
      <c r="S10" s="76">
        <v>133</v>
      </c>
      <c r="T10" s="76">
        <v>915</v>
      </c>
      <c r="U10" s="76">
        <v>78</v>
      </c>
      <c r="V10" s="76">
        <v>89</v>
      </c>
      <c r="W10" s="76">
        <v>167</v>
      </c>
      <c r="X10" s="76">
        <v>5</v>
      </c>
      <c r="Y10" s="76">
        <v>22</v>
      </c>
      <c r="Z10" s="76">
        <v>27</v>
      </c>
    </row>
    <row r="11" spans="1:26" ht="15">
      <c r="A11" s="75">
        <v>97680</v>
      </c>
      <c r="B11" s="76" t="s">
        <v>348</v>
      </c>
      <c r="C11" s="76">
        <v>1041</v>
      </c>
      <c r="D11" s="76">
        <v>503</v>
      </c>
      <c r="E11" s="76">
        <v>1544</v>
      </c>
      <c r="F11" s="76">
        <v>10</v>
      </c>
      <c r="G11" s="76">
        <v>13</v>
      </c>
      <c r="H11" s="76">
        <v>23</v>
      </c>
      <c r="I11" s="76">
        <v>12</v>
      </c>
      <c r="J11" s="76">
        <v>7</v>
      </c>
      <c r="K11" s="76">
        <v>19</v>
      </c>
      <c r="L11" s="76">
        <v>10</v>
      </c>
      <c r="M11" s="76">
        <v>11</v>
      </c>
      <c r="N11" s="76">
        <v>21</v>
      </c>
      <c r="O11" s="76">
        <v>293</v>
      </c>
      <c r="P11" s="76">
        <v>315</v>
      </c>
      <c r="Q11" s="76">
        <v>608</v>
      </c>
      <c r="R11" s="76">
        <v>624</v>
      </c>
      <c r="S11" s="76">
        <v>88</v>
      </c>
      <c r="T11" s="76">
        <v>712</v>
      </c>
      <c r="U11" s="76">
        <v>81</v>
      </c>
      <c r="V11" s="76">
        <v>86</v>
      </c>
      <c r="W11" s="76">
        <v>167</v>
      </c>
      <c r="X11" s="76">
        <v>43</v>
      </c>
      <c r="Y11" s="76">
        <v>14</v>
      </c>
      <c r="Z11" s="76">
        <v>57</v>
      </c>
    </row>
    <row r="12" spans="1:26" ht="15.75" thickBot="1">
      <c r="A12" s="75" t="s">
        <v>349</v>
      </c>
      <c r="B12" s="76" t="s">
        <v>353</v>
      </c>
      <c r="C12" s="76">
        <v>5168</v>
      </c>
      <c r="D12" s="76">
        <v>3459</v>
      </c>
      <c r="E12" s="76">
        <v>8627</v>
      </c>
      <c r="F12" s="76">
        <v>56</v>
      </c>
      <c r="G12" s="76">
        <v>70</v>
      </c>
      <c r="H12" s="76">
        <v>126</v>
      </c>
      <c r="I12" s="76">
        <v>34</v>
      </c>
      <c r="J12" s="76">
        <v>33</v>
      </c>
      <c r="K12" s="76">
        <v>67</v>
      </c>
      <c r="L12" s="76">
        <v>64</v>
      </c>
      <c r="M12" s="76">
        <v>65</v>
      </c>
      <c r="N12" s="76">
        <v>129</v>
      </c>
      <c r="O12" s="76">
        <v>1390</v>
      </c>
      <c r="P12" s="76">
        <v>1513</v>
      </c>
      <c r="Q12" s="76">
        <v>2903</v>
      </c>
      <c r="R12" s="76">
        <v>3187</v>
      </c>
      <c r="S12" s="76">
        <v>725</v>
      </c>
      <c r="T12" s="76">
        <v>3912</v>
      </c>
      <c r="U12" s="76">
        <v>569</v>
      </c>
      <c r="V12" s="76">
        <v>845</v>
      </c>
      <c r="W12" s="76">
        <v>1414</v>
      </c>
      <c r="X12" s="76">
        <v>22</v>
      </c>
      <c r="Y12" s="76">
        <v>376</v>
      </c>
      <c r="Z12" s="76">
        <v>398</v>
      </c>
    </row>
    <row r="13" spans="1:26" ht="15.75" thickBot="1">
      <c r="A13" s="78">
        <v>976</v>
      </c>
      <c r="B13" s="78" t="s">
        <v>209</v>
      </c>
      <c r="C13" s="78">
        <f>SUM(C2:C12)</f>
        <v>28280</v>
      </c>
      <c r="D13" s="78">
        <f aca="true" t="shared" si="0" ref="D13:P13">SUM(D2:D12)</f>
        <v>18321</v>
      </c>
      <c r="E13" s="78">
        <f t="shared" si="0"/>
        <v>46601</v>
      </c>
      <c r="F13" s="78">
        <f t="shared" si="0"/>
        <v>312</v>
      </c>
      <c r="G13" s="78">
        <f t="shared" si="0"/>
        <v>444</v>
      </c>
      <c r="H13" s="78">
        <f t="shared" si="0"/>
        <v>756</v>
      </c>
      <c r="I13" s="78">
        <f t="shared" si="0"/>
        <v>139</v>
      </c>
      <c r="J13" s="78">
        <f t="shared" si="0"/>
        <v>306</v>
      </c>
      <c r="K13" s="78">
        <f t="shared" si="0"/>
        <v>462</v>
      </c>
      <c r="L13" s="78">
        <f t="shared" si="0"/>
        <v>362</v>
      </c>
      <c r="M13" s="78">
        <f t="shared" si="0"/>
        <v>369</v>
      </c>
      <c r="N13" s="78">
        <f t="shared" si="0"/>
        <v>735</v>
      </c>
      <c r="O13" s="78">
        <f t="shared" si="0"/>
        <v>7054</v>
      </c>
      <c r="P13" s="78">
        <f t="shared" si="0"/>
        <v>7880</v>
      </c>
      <c r="Q13" s="78">
        <v>14934</v>
      </c>
      <c r="R13" s="78">
        <f aca="true" t="shared" si="1" ref="R13:Z13">SUM(R2:R12)</f>
        <v>16065</v>
      </c>
      <c r="S13" s="78">
        <f t="shared" si="1"/>
        <v>3268</v>
      </c>
      <c r="T13" s="78">
        <f t="shared" si="1"/>
        <v>19333</v>
      </c>
      <c r="U13" s="78">
        <f t="shared" si="1"/>
        <v>4721</v>
      </c>
      <c r="V13" s="78">
        <f t="shared" si="1"/>
        <v>5315</v>
      </c>
      <c r="W13" s="78">
        <f t="shared" si="1"/>
        <v>10036</v>
      </c>
      <c r="X13" s="78">
        <f t="shared" si="1"/>
        <v>436</v>
      </c>
      <c r="Y13" s="78">
        <f t="shared" si="1"/>
        <v>1858</v>
      </c>
      <c r="Z13" s="78">
        <f t="shared" si="1"/>
        <v>2298</v>
      </c>
    </row>
    <row r="14" spans="3:26" s="85" customFormat="1" ht="12.75">
      <c r="C14" s="86"/>
      <c r="D14" s="86"/>
      <c r="E14" s="86"/>
      <c r="F14" s="86"/>
      <c r="G14" s="86"/>
      <c r="H14" s="86"/>
      <c r="I14" s="86"/>
      <c r="J14" s="86"/>
      <c r="K14" s="86"/>
      <c r="L14" s="86"/>
      <c r="M14" s="86"/>
      <c r="N14" s="86"/>
      <c r="O14" s="86"/>
      <c r="P14" s="86"/>
      <c r="Q14" s="86"/>
      <c r="R14" s="86"/>
      <c r="S14" s="86"/>
      <c r="T14" s="86"/>
      <c r="U14" s="86"/>
      <c r="V14" s="86"/>
      <c r="W14" s="86"/>
      <c r="X14" s="86"/>
      <c r="Y14" s="86"/>
      <c r="Z14" s="86"/>
    </row>
    <row r="15" spans="1:13" ht="12.75" customHeight="1">
      <c r="A15" s="87" t="s">
        <v>352</v>
      </c>
      <c r="I15" s="244" t="s">
        <v>350</v>
      </c>
      <c r="J15" s="244"/>
      <c r="K15" s="244"/>
      <c r="L15" s="244"/>
      <c r="M15" s="244"/>
    </row>
    <row r="16" spans="1:13" ht="12.75" customHeight="1">
      <c r="A16" s="87" t="s">
        <v>351</v>
      </c>
      <c r="I16" s="244"/>
      <c r="J16" s="244"/>
      <c r="K16" s="244"/>
      <c r="L16" s="244"/>
      <c r="M16" s="244"/>
    </row>
    <row r="17" spans="1:13" ht="12.75" customHeight="1">
      <c r="A17" s="87" t="s">
        <v>337</v>
      </c>
      <c r="I17" s="244"/>
      <c r="J17" s="244"/>
      <c r="K17" s="244"/>
      <c r="L17" s="244"/>
      <c r="M17" s="244"/>
    </row>
    <row r="18" spans="1:13" ht="12.75" customHeight="1">
      <c r="A18" s="87"/>
      <c r="I18" s="244"/>
      <c r="J18" s="244"/>
      <c r="K18" s="244"/>
      <c r="L18" s="244"/>
      <c r="M18" s="244"/>
    </row>
    <row r="19" spans="1:13" ht="12.75" customHeight="1">
      <c r="A19" s="88" t="s">
        <v>159</v>
      </c>
      <c r="D19" s="89" t="s">
        <v>37</v>
      </c>
      <c r="I19" s="244"/>
      <c r="J19" s="244"/>
      <c r="K19" s="244"/>
      <c r="L19" s="244"/>
      <c r="M19" s="244"/>
    </row>
    <row r="20" spans="1:13" ht="12.75" customHeight="1">
      <c r="A20" s="88"/>
      <c r="D20" s="89"/>
      <c r="I20" s="244"/>
      <c r="J20" s="244"/>
      <c r="K20" s="244"/>
      <c r="L20" s="244"/>
      <c r="M20" s="244"/>
    </row>
    <row r="21" spans="1:13" ht="12.75" customHeight="1">
      <c r="A21" s="90" t="s">
        <v>11</v>
      </c>
      <c r="B21" s="90" t="s">
        <v>66</v>
      </c>
      <c r="I21" s="244"/>
      <c r="J21" s="244"/>
      <c r="K21" s="244"/>
      <c r="L21" s="244"/>
      <c r="M21" s="244"/>
    </row>
    <row r="22" spans="2:16" ht="12.75" customHeight="1">
      <c r="B22" s="85"/>
      <c r="I22" s="244"/>
      <c r="J22" s="244"/>
      <c r="K22" s="244"/>
      <c r="L22" s="244"/>
      <c r="M22" s="244"/>
      <c r="N22" s="85"/>
      <c r="O22" s="85"/>
      <c r="P22" s="85"/>
    </row>
    <row r="23" spans="1:16" ht="15">
      <c r="A23" s="91"/>
      <c r="C23" s="81"/>
      <c r="D23" s="81"/>
      <c r="E23" s="81"/>
      <c r="F23" s="81"/>
      <c r="G23" s="26"/>
      <c r="H23" s="26"/>
      <c r="I23" s="26"/>
      <c r="J23" s="26"/>
      <c r="K23" s="26"/>
      <c r="L23" s="26"/>
      <c r="M23" s="26"/>
      <c r="N23" s="26"/>
      <c r="O23" s="26"/>
      <c r="P23" s="85"/>
    </row>
    <row r="24" spans="1:16" ht="12.75" customHeight="1">
      <c r="A24" s="243"/>
      <c r="B24" s="243"/>
      <c r="C24" s="243"/>
      <c r="D24" s="243"/>
      <c r="E24" s="243"/>
      <c r="F24" s="243"/>
      <c r="G24" s="243"/>
      <c r="H24" s="243"/>
      <c r="I24" s="243"/>
      <c r="J24" s="243"/>
      <c r="K24" s="243"/>
      <c r="L24" s="243"/>
      <c r="M24" s="243"/>
      <c r="N24" s="243"/>
      <c r="O24" s="243"/>
      <c r="P24" s="85"/>
    </row>
    <row r="25" spans="1:16" ht="12.75" customHeight="1">
      <c r="A25" s="243"/>
      <c r="B25" s="243"/>
      <c r="C25" s="243"/>
      <c r="D25" s="243"/>
      <c r="E25" s="243"/>
      <c r="F25" s="243"/>
      <c r="G25" s="243"/>
      <c r="H25" s="243"/>
      <c r="I25" s="243"/>
      <c r="J25" s="243"/>
      <c r="K25" s="243"/>
      <c r="L25" s="243"/>
      <c r="M25" s="243"/>
      <c r="N25" s="243"/>
      <c r="O25" s="243"/>
      <c r="P25" s="243"/>
    </row>
    <row r="26" spans="1:12" ht="15">
      <c r="A26" s="91" t="s">
        <v>59</v>
      </c>
      <c r="C26" s="81"/>
      <c r="D26" s="81"/>
      <c r="E26" s="81"/>
      <c r="F26" s="81"/>
      <c r="G26" s="26"/>
      <c r="H26" s="26"/>
      <c r="I26" s="26"/>
      <c r="J26" s="26"/>
      <c r="K26" s="26"/>
      <c r="L26" s="26"/>
    </row>
    <row r="27" spans="1:15" ht="27.75" customHeight="1">
      <c r="A27" s="240" t="s">
        <v>160</v>
      </c>
      <c r="B27" s="240"/>
      <c r="C27" s="240"/>
      <c r="D27" s="240"/>
      <c r="E27" s="240"/>
      <c r="F27" s="240"/>
      <c r="G27" s="240"/>
      <c r="H27" s="240"/>
      <c r="I27" s="240"/>
      <c r="J27" s="240"/>
      <c r="K27" s="240"/>
      <c r="L27" s="240"/>
      <c r="M27" s="240"/>
      <c r="N27" s="92"/>
      <c r="O27" s="92"/>
    </row>
    <row r="28" spans="1:15" ht="27.75" customHeight="1">
      <c r="A28" s="240" t="s">
        <v>61</v>
      </c>
      <c r="B28" s="240"/>
      <c r="C28" s="240"/>
      <c r="D28" s="240"/>
      <c r="E28" s="240"/>
      <c r="F28" s="240"/>
      <c r="G28" s="240"/>
      <c r="H28" s="240"/>
      <c r="I28" s="240"/>
      <c r="J28" s="240"/>
      <c r="K28" s="240"/>
      <c r="L28" s="240"/>
      <c r="M28" s="240"/>
      <c r="N28" s="243"/>
      <c r="O28" s="243"/>
    </row>
    <row r="29" spans="1:8" ht="12.75">
      <c r="A29" s="81"/>
      <c r="C29" s="81"/>
      <c r="D29" s="81"/>
      <c r="E29" s="81"/>
      <c r="F29" s="81"/>
      <c r="G29" s="81"/>
      <c r="H29" s="81"/>
    </row>
    <row r="30" spans="1:8" ht="12.75">
      <c r="A30" s="81"/>
      <c r="C30" s="81"/>
      <c r="D30" s="81"/>
      <c r="E30" s="81"/>
      <c r="F30" s="81"/>
      <c r="G30" s="81"/>
      <c r="H30" s="81"/>
    </row>
    <row r="31" spans="1:8" ht="12.75">
      <c r="A31" s="81"/>
      <c r="C31" s="81"/>
      <c r="D31" s="81"/>
      <c r="E31" s="81"/>
      <c r="F31" s="81"/>
      <c r="G31" s="81"/>
      <c r="H31" s="81"/>
    </row>
    <row r="32" spans="1:8" ht="12.75">
      <c r="A32" s="81"/>
      <c r="C32" s="81"/>
      <c r="D32" s="81"/>
      <c r="E32" s="81"/>
      <c r="F32" s="81"/>
      <c r="G32" s="81"/>
      <c r="H32" s="81"/>
    </row>
    <row r="33" spans="1:8" ht="12.75">
      <c r="A33" s="81"/>
      <c r="C33" s="81"/>
      <c r="D33" s="81"/>
      <c r="E33" s="81"/>
      <c r="F33" s="81"/>
      <c r="G33" s="81"/>
      <c r="H33" s="81"/>
    </row>
    <row r="34" spans="1:8" ht="12.75">
      <c r="A34" s="81"/>
      <c r="C34" s="81"/>
      <c r="D34" s="81"/>
      <c r="E34" s="81"/>
      <c r="F34" s="81"/>
      <c r="G34" s="81"/>
      <c r="H34" s="81"/>
    </row>
  </sheetData>
  <sheetProtection password="D5EA" sheet="1" objects="1" scenarios="1"/>
  <mergeCells count="6">
    <mergeCell ref="A24:O24"/>
    <mergeCell ref="A25:P25"/>
    <mergeCell ref="I15:M22"/>
    <mergeCell ref="A27:M27"/>
    <mergeCell ref="A28:M28"/>
    <mergeCell ref="N28:O28"/>
  </mergeCells>
  <hyperlinks>
    <hyperlink ref="D1" location="'INDIC Hospitalisation'!D1" tooltip="Nombre de séjours hospitaliers chez les hommes en 2013" display="SEJH_2013"/>
    <hyperlink ref="E1" location="'INDIC Hospitalisation'!E1" tooltip="Nombre de séjours hospitaliers en 2013" display="SEJ_2013"/>
    <hyperlink ref="F1" location="'INDIC Hospitalisation'!F1" tooltip="Nombre de séjours hospitaliers pour maladies cardiovasculaires chez les femmes en 2013" display="SEJCARDIOF_2013"/>
    <hyperlink ref="G1" location="'INDIC Hospitalisation'!G1" tooltip="Nombre de séjours hospitaliers pour maladies cardiovasculaires chez les hommes en 2013" display="SEJCARDIOH_2013"/>
    <hyperlink ref="H1" location="'INDIC Hospitalisation'!H1" tooltip="Nombre de séjours hospitaliers pour maladies cardiovasculaires en 2013" display="SEJCARDIO_2013"/>
    <hyperlink ref="I1" location="'INDIC Hospitalisation'!I1" tooltip="Nombre de séjours hospitaliers pour diabète chez les femmes en 2013" display="SEJDIABF_2013"/>
    <hyperlink ref="J1" location="'INDIC Hospitalisation'!J1" tooltip="Nombre de séjours hospitaliers pour diabète chez les hommes en 2013" display="SEJDIABH_2013"/>
    <hyperlink ref="K1" location="'INDIC Hospitalisation'!K1" tooltip="Nombre de séjours hospitaliers pour diabète en 2013" display="SEJDIAB_2013"/>
    <hyperlink ref="L1" location="'INDIC Hospitalisation'!L1" tooltip="Nombre de séjours hospitaliers pour tumeur chez les femmes en 2013" display="SEJTUMEURF_2013"/>
    <hyperlink ref="M1" location="'INDIC Hospitalisation'!M1" tooltip="Nombre de séjours hospitaliers pour tumeur chez les hommes en 2011" display="SEJTUMEURH_2011"/>
    <hyperlink ref="N1" location="'INDIC Hospitalisation'!N1" tooltip="Nombre de séjours hospitaliers pour tumeur en 2011" display="SEJTUMEUR_2011"/>
    <hyperlink ref="O1" location="'INDIC Hospitalisation'!O1" tooltip="Nombre de séjours hospitaliers chez les femmes de moins de 15 ans en 2011" display="SEJF014_2011"/>
    <hyperlink ref="C1" location="'INDIC Hospitalisation'!C1" tooltip="Nombre de séjours hospitaliers chez les femmes en 2013" display="SEJF_2013"/>
    <hyperlink ref="P1" location="'INDIC Hospitalisation'!P1" tooltip="Nombre de séjours hospitaliers chez les hommes de moins de 15 ans en 2011" display="SEJH014_2011"/>
    <hyperlink ref="Q1" location="'INDIC Hospitalisation'!Q1" tooltip="Nombre de séjours hospitaliers de moins de 15 ans en 2011" display="SEJ014_2011"/>
    <hyperlink ref="R1" location="'INDIC Hospitalisation'!R1" tooltip="Nombre de séjours hospitaliers chez les femmes de 15-44 ans en 2011" display="SEJF1544_2011"/>
    <hyperlink ref="S1" location="'INDIC Hospitalisation'!S1" tooltip="Nombre de séjours hospitaliers chez les hommes de 15-44 ans en 2011" display="SEJH1544_2011"/>
    <hyperlink ref="T1" location="'INDIC Hospitalisation'!T1" tooltip="Nombre de séjours hospitaliers chez les 15-44 ans en 2011" display="SEJ1544_2011"/>
    <hyperlink ref="U1" location="'INDIC Hospitalisation'!U1" tooltip="Nombre de séjours hospitaliers chez les femmes de 45-74 ans en 2011" display="SEJF4574_2011"/>
    <hyperlink ref="V1" location="'INDIC Hospitalisation'!V1" tooltip="Nombre de séjours hospitaliers chez les hommes de 45-74 ans en 2011" display="SEJH4574_2011"/>
    <hyperlink ref="W1" location="'INDIC Hospitalisation'!W1" tooltip="Nombre de séjours hospitaliers chez les 45-74 ans en 2011" display="SEJ4574_2011"/>
    <hyperlink ref="X1" location="'INDIC Hospitalisation'!X1" tooltip="Nombre de séjours hospitaliers chez les femmes de 75 ans et plus en 2011" display="SEJF75P_2011"/>
    <hyperlink ref="Y1" location="'INDIC Hospitalisation'!Y1" tooltip="Nombre de séjours hospitaliers chez les hommes de 75 ans et plus en 2011" display="SEJH75P_2011"/>
    <hyperlink ref="Z1" location="'INDIC Hospitalisation'!Z1" tooltip="Nombre de séjours hospitaliers chez les 75 ans et plus en 2011" display="SEJ75P_2011"/>
    <hyperlink ref="A21" location="Sommaire!A1" display="vers SOMMAIRE"/>
    <hyperlink ref="B21" location="Définitions!B121" display="DEFINITIONS"/>
    <hyperlink ref="D19" location="'DOC Santé'!A1" display="DOC Santé"/>
  </hyperlink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B19" sqref="B19"/>
    </sheetView>
  </sheetViews>
  <sheetFormatPr defaultColWidth="11.421875" defaultRowHeight="15"/>
  <cols>
    <col min="1" max="1" width="40.28125" style="0" customWidth="1"/>
    <col min="2" max="2" width="40.28125" style="0" bestFit="1" customWidth="1"/>
    <col min="3" max="3" width="30.57421875" style="0" bestFit="1" customWidth="1"/>
    <col min="11" max="11" width="16.00390625" style="0" customWidth="1"/>
    <col min="12" max="12" width="10.28125" style="0" customWidth="1"/>
  </cols>
  <sheetData>
    <row r="1" spans="1:11" ht="26.25" customHeight="1">
      <c r="A1" s="227" t="s">
        <v>44</v>
      </c>
      <c r="B1" s="227"/>
      <c r="C1" s="227"/>
      <c r="D1" s="227"/>
      <c r="E1" s="227"/>
      <c r="F1" s="227"/>
      <c r="G1" s="227"/>
      <c r="H1" s="227"/>
      <c r="I1" s="7"/>
      <c r="J1" s="6"/>
      <c r="K1" s="6"/>
    </row>
    <row r="2" spans="1:11" ht="26.25" customHeight="1">
      <c r="A2" s="227"/>
      <c r="B2" s="227"/>
      <c r="C2" s="227"/>
      <c r="D2" s="227"/>
      <c r="E2" s="227"/>
      <c r="F2" s="227"/>
      <c r="G2" s="227"/>
      <c r="H2" s="227"/>
      <c r="I2" s="7"/>
      <c r="J2" s="6"/>
      <c r="K2" s="6"/>
    </row>
    <row r="4" spans="2:11" ht="23.25">
      <c r="B4" s="228" t="s">
        <v>11</v>
      </c>
      <c r="C4" s="228"/>
      <c r="D4" s="228"/>
      <c r="E4" s="228"/>
      <c r="F4" s="228"/>
      <c r="G4" s="8"/>
      <c r="H4" s="8"/>
      <c r="I4" s="8"/>
      <c r="J4" s="8"/>
      <c r="K4" s="8"/>
    </row>
    <row r="5" spans="2:11" ht="15">
      <c r="B5" s="9"/>
      <c r="C5" s="9"/>
      <c r="D5" s="9"/>
      <c r="E5" s="9"/>
      <c r="F5" s="9"/>
      <c r="G5" s="9"/>
      <c r="H5" s="9"/>
      <c r="I5" s="9"/>
      <c r="J5" s="9"/>
      <c r="K5" s="9"/>
    </row>
    <row r="8" spans="2:3" ht="17.25" customHeight="1">
      <c r="B8" s="10" t="s">
        <v>12</v>
      </c>
      <c r="C8" s="11" t="s">
        <v>12</v>
      </c>
    </row>
    <row r="9" spans="1:3" ht="17.25" customHeight="1">
      <c r="A9" s="10"/>
      <c r="B9" s="10" t="s">
        <v>13</v>
      </c>
      <c r="C9" s="11" t="s">
        <v>13</v>
      </c>
    </row>
    <row r="10" spans="1:3" ht="17.25" customHeight="1">
      <c r="A10" s="10"/>
      <c r="B10" s="10" t="s">
        <v>14</v>
      </c>
      <c r="C10" s="11" t="s">
        <v>14</v>
      </c>
    </row>
    <row r="11" spans="1:3" ht="17.25" customHeight="1">
      <c r="A11" s="12"/>
      <c r="B11" s="13" t="s">
        <v>15</v>
      </c>
      <c r="C11" s="14"/>
    </row>
    <row r="12" spans="1:3" ht="17.25" customHeight="1">
      <c r="A12" s="15"/>
      <c r="B12" s="16" t="s">
        <v>16</v>
      </c>
      <c r="C12" s="17" t="s">
        <v>17</v>
      </c>
    </row>
    <row r="13" spans="1:3" ht="17.25" customHeight="1">
      <c r="A13" s="15"/>
      <c r="B13" s="16" t="s">
        <v>18</v>
      </c>
      <c r="C13" s="17" t="s">
        <v>19</v>
      </c>
    </row>
    <row r="14" spans="1:3" ht="17.25" customHeight="1">
      <c r="A14" s="18"/>
      <c r="B14" s="19" t="s">
        <v>20</v>
      </c>
      <c r="C14" s="20"/>
    </row>
    <row r="15" spans="1:3" ht="17.25" customHeight="1">
      <c r="A15" s="15"/>
      <c r="B15" s="16" t="s">
        <v>16</v>
      </c>
      <c r="C15" s="17" t="s">
        <v>21</v>
      </c>
    </row>
    <row r="16" spans="1:3" ht="17.25" customHeight="1">
      <c r="A16" s="15"/>
      <c r="B16" s="16" t="s">
        <v>22</v>
      </c>
      <c r="C16" s="17" t="s">
        <v>23</v>
      </c>
    </row>
    <row r="17" spans="1:3" ht="17.25" customHeight="1">
      <c r="A17" s="18"/>
      <c r="B17" s="21" t="s">
        <v>24</v>
      </c>
      <c r="C17" s="22"/>
    </row>
    <row r="18" spans="1:3" ht="17.25" customHeight="1">
      <c r="A18" s="15"/>
      <c r="B18" s="16" t="s">
        <v>16</v>
      </c>
      <c r="C18" s="17" t="s">
        <v>25</v>
      </c>
    </row>
    <row r="19" spans="1:3" ht="17.25" customHeight="1">
      <c r="A19" s="15"/>
      <c r="B19" s="16" t="s">
        <v>26</v>
      </c>
      <c r="C19" s="17" t="s">
        <v>27</v>
      </c>
    </row>
    <row r="20" spans="1:3" ht="17.25" customHeight="1">
      <c r="A20" s="18"/>
      <c r="B20" s="217" t="s">
        <v>28</v>
      </c>
      <c r="C20" s="218"/>
    </row>
    <row r="21" spans="1:3" ht="17.25" customHeight="1">
      <c r="A21" s="15"/>
      <c r="B21" s="15" t="s">
        <v>16</v>
      </c>
      <c r="C21" s="11" t="s">
        <v>29</v>
      </c>
    </row>
    <row r="22" spans="1:3" ht="17.25" customHeight="1">
      <c r="A22" s="15"/>
      <c r="B22" s="15" t="s">
        <v>30</v>
      </c>
      <c r="C22" s="11" t="s">
        <v>31</v>
      </c>
    </row>
    <row r="23" spans="1:3" ht="17.25" customHeight="1">
      <c r="A23" s="18"/>
      <c r="B23" s="23" t="s">
        <v>32</v>
      </c>
      <c r="C23" s="24"/>
    </row>
    <row r="24" spans="1:3" ht="17.25" customHeight="1">
      <c r="A24" s="15"/>
      <c r="B24" s="15" t="s">
        <v>16</v>
      </c>
      <c r="C24" s="11" t="s">
        <v>33</v>
      </c>
    </row>
    <row r="25" spans="1:3" ht="17.25" customHeight="1">
      <c r="A25" s="15"/>
      <c r="B25" s="15" t="s">
        <v>34</v>
      </c>
      <c r="C25" s="11" t="s">
        <v>35</v>
      </c>
    </row>
    <row r="26" spans="1:3" ht="17.25" customHeight="1">
      <c r="A26" s="18"/>
      <c r="B26" s="219" t="s">
        <v>36</v>
      </c>
      <c r="C26" s="220"/>
    </row>
    <row r="27" spans="1:3" ht="17.25" customHeight="1">
      <c r="A27" s="15"/>
      <c r="B27" s="15" t="s">
        <v>16</v>
      </c>
      <c r="C27" s="11" t="s">
        <v>37</v>
      </c>
    </row>
    <row r="28" spans="1:3" ht="17.25" customHeight="1">
      <c r="A28" s="15"/>
      <c r="B28" s="15" t="s">
        <v>38</v>
      </c>
      <c r="C28" s="11" t="s">
        <v>39</v>
      </c>
    </row>
    <row r="29" spans="1:3" ht="17.25" customHeight="1">
      <c r="A29" s="15"/>
      <c r="B29" s="15" t="s">
        <v>40</v>
      </c>
      <c r="C29" s="11" t="s">
        <v>41</v>
      </c>
    </row>
    <row r="30" spans="1:3" ht="17.25" customHeight="1">
      <c r="A30" s="15"/>
      <c r="B30" s="16" t="s">
        <v>42</v>
      </c>
      <c r="C30" s="11" t="s">
        <v>43</v>
      </c>
    </row>
  </sheetData>
  <sheetProtection password="D5EA" sheet="1" objects="1" scenarios="1"/>
  <mergeCells count="2">
    <mergeCell ref="A1:H2"/>
    <mergeCell ref="B4:F4"/>
  </mergeCells>
  <hyperlinks>
    <hyperlink ref="C8" location="Présentation!A1" display="Présentation"/>
    <hyperlink ref="C9" location="Méthodologie!A1" display="Méthodologie"/>
    <hyperlink ref="C10" location="Définitions!A1" display="Définitions"/>
    <hyperlink ref="C12" location="'DOC Cadrage'!A1" display="DOC Cadrage"/>
    <hyperlink ref="C13" location="'INDIC Cadrage'!A1" display="INDIC Cadrage"/>
    <hyperlink ref="C15" location="'DOC Finance'!A1" display="DOC Finance"/>
    <hyperlink ref="C16" location="'INDIC Finance'!A1" display="INDIC Finance"/>
    <hyperlink ref="C18" location="'DOC Chômage'!A1" display="DOC Chômage"/>
    <hyperlink ref="C19" location="'INDIC Chômage'!A1" display="INDIC Chômage"/>
    <hyperlink ref="C21" location="'DOC Formation'!A1" display="DOC Formation"/>
    <hyperlink ref="C22" location="'INDIC Formation'!A1" display="INDIC Formation"/>
    <hyperlink ref="C30" location="'INDIC Hospitalisation'!A1" display="INDIC Hospitalisation"/>
    <hyperlink ref="C29" location="'INDIC Offre de soins'!A1" display="INDIC Offre de soins"/>
    <hyperlink ref="C28" location="'INDIC Santé générale'!A1" display="INDIC Santé générale"/>
    <hyperlink ref="C27" location="'DOC Santé'!A1" display="DOC Santé"/>
    <hyperlink ref="C25" location="'INDIC Logement'!A1" display="INDIC Logement"/>
    <hyperlink ref="C24" location="'DOC Logement'!A1" display="DOC Logement"/>
  </hyperlinks>
  <printOptions/>
  <pageMargins left="0.7086614173228347" right="0.7086614173228347" top="0.7480314960629921" bottom="0.7480314960629921" header="0.31496062992125984" footer="0.31496062992125984"/>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dimension ref="A1:R49"/>
  <sheetViews>
    <sheetView zoomScalePageLayoutView="0" workbookViewId="0" topLeftCell="A37">
      <selection activeCell="B19" sqref="B19:L19"/>
    </sheetView>
  </sheetViews>
  <sheetFormatPr defaultColWidth="11.421875" defaultRowHeight="15"/>
  <cols>
    <col min="1" max="1" width="4.421875" style="26" customWidth="1"/>
    <col min="2" max="2" width="24.421875" style="26" customWidth="1"/>
    <col min="3" max="11" width="11.421875" style="26" customWidth="1"/>
    <col min="12" max="12" width="16.00390625" style="26" customWidth="1"/>
    <col min="13" max="13" width="10.28125" style="26" customWidth="1"/>
    <col min="14" max="16384" width="11.421875" style="26" customWidth="1"/>
  </cols>
  <sheetData>
    <row r="1" spans="1:14" ht="25.5" customHeight="1">
      <c r="A1" s="234" t="s">
        <v>62</v>
      </c>
      <c r="B1" s="234"/>
      <c r="C1" s="234"/>
      <c r="D1" s="234"/>
      <c r="E1" s="234"/>
      <c r="F1" s="234"/>
      <c r="G1" s="234"/>
      <c r="H1" s="234"/>
      <c r="I1" s="234"/>
      <c r="J1" s="234"/>
      <c r="K1" s="234"/>
      <c r="L1" s="234"/>
      <c r="M1" s="234"/>
      <c r="N1" s="234"/>
    </row>
    <row r="2" spans="1:14" ht="25.5" customHeight="1">
      <c r="A2" s="234"/>
      <c r="B2" s="234"/>
      <c r="C2" s="234"/>
      <c r="D2" s="234"/>
      <c r="E2" s="234"/>
      <c r="F2" s="234"/>
      <c r="G2" s="234"/>
      <c r="H2" s="234"/>
      <c r="I2" s="234"/>
      <c r="J2" s="234"/>
      <c r="K2" s="234"/>
      <c r="L2" s="234"/>
      <c r="M2" s="234"/>
      <c r="N2" s="234"/>
    </row>
    <row r="4" spans="3:12" ht="29.25" customHeight="1">
      <c r="C4" s="235" t="s">
        <v>45</v>
      </c>
      <c r="D4" s="235"/>
      <c r="E4" s="235"/>
      <c r="F4" s="235"/>
      <c r="G4" s="235"/>
      <c r="H4" s="235"/>
      <c r="I4" s="235"/>
      <c r="J4" s="235"/>
      <c r="K4" s="235"/>
      <c r="L4" s="235"/>
    </row>
    <row r="5" spans="3:12" ht="15">
      <c r="C5" s="112"/>
      <c r="D5" s="112"/>
      <c r="E5" s="112"/>
      <c r="F5" s="112"/>
      <c r="G5" s="112"/>
      <c r="H5" s="112"/>
      <c r="I5" s="112"/>
      <c r="J5" s="112"/>
      <c r="K5" s="112"/>
      <c r="L5" s="112"/>
    </row>
    <row r="6" ht="15"/>
    <row r="9" spans="2:18" ht="42.75" customHeight="1">
      <c r="B9" s="236" t="s">
        <v>46</v>
      </c>
      <c r="C9" s="236"/>
      <c r="D9" s="236"/>
      <c r="E9" s="236"/>
      <c r="F9" s="236"/>
      <c r="G9" s="236"/>
      <c r="H9" s="236"/>
      <c r="I9" s="236"/>
      <c r="J9" s="236"/>
      <c r="K9" s="236"/>
      <c r="L9" s="236"/>
      <c r="M9" s="81"/>
      <c r="N9" s="81"/>
      <c r="O9" s="81"/>
      <c r="P9" s="81"/>
      <c r="Q9" s="81"/>
      <c r="R9" s="81"/>
    </row>
    <row r="11" spans="2:18" ht="25.5" customHeight="1">
      <c r="B11" s="236" t="s">
        <v>47</v>
      </c>
      <c r="C11" s="236"/>
      <c r="D11" s="236"/>
      <c r="E11" s="236"/>
      <c r="F11" s="236"/>
      <c r="G11" s="236"/>
      <c r="H11" s="236"/>
      <c r="I11" s="236"/>
      <c r="J11" s="236"/>
      <c r="K11" s="236"/>
      <c r="L11" s="236"/>
      <c r="M11" s="81"/>
      <c r="N11" s="81"/>
      <c r="O11" s="81"/>
      <c r="P11" s="81"/>
      <c r="Q11" s="81"/>
      <c r="R11" s="81"/>
    </row>
    <row r="12" spans="2:18" ht="15">
      <c r="B12" s="120" t="s">
        <v>11</v>
      </c>
      <c r="C12" s="81"/>
      <c r="D12" s="81"/>
      <c r="E12" s="81"/>
      <c r="F12" s="81"/>
      <c r="G12" s="81"/>
      <c r="H12" s="81"/>
      <c r="I12" s="81"/>
      <c r="J12" s="81"/>
      <c r="K12" s="81"/>
      <c r="L12" s="81"/>
      <c r="M12" s="81"/>
      <c r="N12" s="81"/>
      <c r="O12" s="81"/>
      <c r="P12" s="81"/>
      <c r="Q12" s="81"/>
      <c r="R12" s="81"/>
    </row>
    <row r="13" spans="2:18" ht="15">
      <c r="B13" s="81"/>
      <c r="C13" s="81"/>
      <c r="D13" s="81"/>
      <c r="E13" s="81"/>
      <c r="F13" s="81"/>
      <c r="G13" s="81"/>
      <c r="H13" s="81"/>
      <c r="I13" s="81"/>
      <c r="J13" s="81"/>
      <c r="K13" s="81"/>
      <c r="L13" s="81"/>
      <c r="M13" s="81"/>
      <c r="N13" s="81"/>
      <c r="O13" s="81"/>
      <c r="P13" s="81"/>
      <c r="Q13" s="81"/>
      <c r="R13" s="81"/>
    </row>
    <row r="14" spans="2:18" ht="18.75">
      <c r="B14" s="105" t="s">
        <v>48</v>
      </c>
      <c r="C14" s="81"/>
      <c r="D14" s="81"/>
      <c r="E14" s="81"/>
      <c r="F14" s="81"/>
      <c r="G14" s="81"/>
      <c r="H14" s="81"/>
      <c r="I14" s="81"/>
      <c r="J14" s="81"/>
      <c r="K14" s="81"/>
      <c r="L14" s="81"/>
      <c r="M14" s="81"/>
      <c r="N14" s="81"/>
      <c r="O14" s="81"/>
      <c r="P14" s="81"/>
      <c r="Q14" s="81"/>
      <c r="R14" s="81"/>
    </row>
    <row r="15" spans="2:18" ht="15.75">
      <c r="B15" s="214"/>
      <c r="C15" s="81"/>
      <c r="D15" s="81"/>
      <c r="E15" s="81"/>
      <c r="F15" s="81"/>
      <c r="G15" s="81"/>
      <c r="H15" s="81"/>
      <c r="I15" s="81"/>
      <c r="J15" s="81"/>
      <c r="K15" s="81"/>
      <c r="L15" s="81"/>
      <c r="M15" s="81"/>
      <c r="N15" s="81"/>
      <c r="O15" s="81"/>
      <c r="P15" s="81"/>
      <c r="Q15" s="81"/>
      <c r="R15" s="81"/>
    </row>
    <row r="16" spans="2:18" ht="42" customHeight="1">
      <c r="B16" s="237" t="s">
        <v>64</v>
      </c>
      <c r="C16" s="237"/>
      <c r="D16" s="237"/>
      <c r="E16" s="237"/>
      <c r="F16" s="237"/>
      <c r="G16" s="237"/>
      <c r="H16" s="237"/>
      <c r="I16" s="237"/>
      <c r="J16" s="237"/>
      <c r="K16" s="237"/>
      <c r="L16" s="237"/>
      <c r="M16" s="81"/>
      <c r="N16" s="81"/>
      <c r="O16" s="81"/>
      <c r="P16" s="81"/>
      <c r="Q16" s="81"/>
      <c r="R16" s="81"/>
    </row>
    <row r="17" spans="2:18" ht="15">
      <c r="B17" s="81" t="s">
        <v>49</v>
      </c>
      <c r="C17" s="81"/>
      <c r="D17" s="81"/>
      <c r="E17" s="81"/>
      <c r="F17" s="81"/>
      <c r="G17" s="81"/>
      <c r="H17" s="81"/>
      <c r="I17" s="81"/>
      <c r="J17" s="81"/>
      <c r="K17" s="81"/>
      <c r="L17" s="81"/>
      <c r="M17" s="81"/>
      <c r="N17" s="81"/>
      <c r="O17" s="81"/>
      <c r="P17" s="81"/>
      <c r="Q17" s="81"/>
      <c r="R17" s="81"/>
    </row>
    <row r="18" spans="2:18" ht="15">
      <c r="B18" s="81"/>
      <c r="C18" s="81"/>
      <c r="D18" s="81"/>
      <c r="E18" s="81"/>
      <c r="F18" s="81"/>
      <c r="G18" s="81"/>
      <c r="H18" s="81"/>
      <c r="I18" s="81"/>
      <c r="J18" s="81"/>
      <c r="K18" s="81"/>
      <c r="L18" s="81"/>
      <c r="M18" s="81"/>
      <c r="N18" s="81"/>
      <c r="O18" s="81"/>
      <c r="P18" s="81"/>
      <c r="Q18" s="81"/>
      <c r="R18" s="81"/>
    </row>
    <row r="19" spans="2:18" ht="15" customHeight="1">
      <c r="B19" s="229" t="s">
        <v>50</v>
      </c>
      <c r="C19" s="229"/>
      <c r="D19" s="229"/>
      <c r="E19" s="229"/>
      <c r="F19" s="229"/>
      <c r="G19" s="229"/>
      <c r="H19" s="229"/>
      <c r="I19" s="229"/>
      <c r="J19" s="229"/>
      <c r="K19" s="229"/>
      <c r="L19" s="229"/>
      <c r="M19" s="81"/>
      <c r="N19" s="81"/>
      <c r="O19" s="81"/>
      <c r="P19" s="81"/>
      <c r="Q19" s="81"/>
      <c r="R19" s="81"/>
    </row>
    <row r="20" spans="2:18" ht="15">
      <c r="B20" s="215"/>
      <c r="C20" s="215"/>
      <c r="D20" s="215"/>
      <c r="E20" s="215"/>
      <c r="F20" s="215"/>
      <c r="G20" s="215"/>
      <c r="H20" s="215"/>
      <c r="I20" s="215"/>
      <c r="J20" s="215"/>
      <c r="K20" s="215"/>
      <c r="L20" s="215"/>
      <c r="M20" s="81"/>
      <c r="N20" s="81"/>
      <c r="O20" s="81"/>
      <c r="P20" s="81"/>
      <c r="Q20" s="81"/>
      <c r="R20" s="81"/>
    </row>
    <row r="21" spans="2:18" ht="15">
      <c r="B21" s="230" t="s">
        <v>402</v>
      </c>
      <c r="C21" s="231"/>
      <c r="D21" s="231"/>
      <c r="E21" s="231"/>
      <c r="F21" s="231"/>
      <c r="G21" s="231"/>
      <c r="H21" s="231"/>
      <c r="I21" s="231"/>
      <c r="J21" s="231"/>
      <c r="K21" s="231"/>
      <c r="L21" s="231"/>
      <c r="M21" s="81"/>
      <c r="N21" s="81"/>
      <c r="O21" s="81"/>
      <c r="P21" s="81"/>
      <c r="Q21" s="81"/>
      <c r="R21" s="81"/>
    </row>
    <row r="22" spans="2:18" ht="90" customHeight="1">
      <c r="B22" s="229" t="s">
        <v>63</v>
      </c>
      <c r="C22" s="229"/>
      <c r="D22" s="229"/>
      <c r="E22" s="229"/>
      <c r="F22" s="229"/>
      <c r="G22" s="229"/>
      <c r="H22" s="229"/>
      <c r="I22" s="229"/>
      <c r="J22" s="229"/>
      <c r="K22" s="229"/>
      <c r="L22" s="229"/>
      <c r="M22" s="81"/>
      <c r="N22" s="81"/>
      <c r="O22" s="81"/>
      <c r="P22" s="81"/>
      <c r="Q22" s="81"/>
      <c r="R22" s="81"/>
    </row>
    <row r="23" spans="2:18" ht="15">
      <c r="B23" s="216"/>
      <c r="C23" s="81"/>
      <c r="D23" s="81"/>
      <c r="E23" s="81"/>
      <c r="F23" s="81"/>
      <c r="G23" s="81"/>
      <c r="H23" s="81"/>
      <c r="I23" s="81"/>
      <c r="J23" s="81"/>
      <c r="K23" s="81"/>
      <c r="L23" s="81"/>
      <c r="M23" s="81"/>
      <c r="N23" s="81"/>
      <c r="O23" s="81"/>
      <c r="P23" s="81"/>
      <c r="Q23" s="81"/>
      <c r="R23" s="81"/>
    </row>
    <row r="24" spans="2:12" ht="15">
      <c r="B24" s="232" t="s">
        <v>403</v>
      </c>
      <c r="C24" s="233"/>
      <c r="D24" s="233"/>
      <c r="E24" s="233"/>
      <c r="F24" s="233"/>
      <c r="G24" s="233"/>
      <c r="H24" s="233"/>
      <c r="I24" s="233"/>
      <c r="J24" s="233"/>
      <c r="K24" s="233"/>
      <c r="L24" s="233"/>
    </row>
    <row r="25" spans="2:18" ht="24" customHeight="1">
      <c r="B25" s="229" t="s">
        <v>51</v>
      </c>
      <c r="C25" s="229"/>
      <c r="D25" s="229"/>
      <c r="E25" s="229"/>
      <c r="F25" s="229"/>
      <c r="G25" s="229"/>
      <c r="H25" s="229"/>
      <c r="I25" s="229"/>
      <c r="J25" s="229"/>
      <c r="K25" s="229"/>
      <c r="L25" s="229"/>
      <c r="M25" s="81"/>
      <c r="N25" s="81"/>
      <c r="O25" s="81"/>
      <c r="P25" s="81"/>
      <c r="Q25" s="81"/>
      <c r="R25" s="81"/>
    </row>
    <row r="27" spans="2:12" ht="15">
      <c r="B27" s="232" t="s">
        <v>404</v>
      </c>
      <c r="C27" s="233"/>
      <c r="D27" s="233"/>
      <c r="E27" s="233"/>
      <c r="F27" s="233"/>
      <c r="G27" s="233"/>
      <c r="H27" s="233"/>
      <c r="I27" s="233"/>
      <c r="J27" s="233"/>
      <c r="K27" s="233"/>
      <c r="L27" s="233"/>
    </row>
    <row r="28" spans="2:18" ht="30.75" customHeight="1">
      <c r="B28" s="238" t="s">
        <v>65</v>
      </c>
      <c r="C28" s="238"/>
      <c r="D28" s="238"/>
      <c r="E28" s="238"/>
      <c r="F28" s="238"/>
      <c r="G28" s="238"/>
      <c r="H28" s="238"/>
      <c r="I28" s="238"/>
      <c r="J28" s="238"/>
      <c r="K28" s="238"/>
      <c r="L28" s="238"/>
      <c r="M28" s="81"/>
      <c r="N28" s="81"/>
      <c r="O28" s="81"/>
      <c r="P28" s="81"/>
      <c r="Q28" s="81"/>
      <c r="R28" s="81"/>
    </row>
    <row r="29" ht="9.75" customHeight="1"/>
    <row r="30" spans="2:12" ht="15" customHeight="1">
      <c r="B30" s="239" t="s">
        <v>52</v>
      </c>
      <c r="C30" s="239"/>
      <c r="D30" s="239"/>
      <c r="E30" s="239"/>
      <c r="F30" s="239"/>
      <c r="G30" s="239"/>
      <c r="H30" s="239"/>
      <c r="I30" s="239"/>
      <c r="J30" s="239"/>
      <c r="K30" s="239"/>
      <c r="L30" s="239"/>
    </row>
    <row r="31" ht="7.5" customHeight="1"/>
    <row r="32" ht="7.5" customHeight="1"/>
    <row r="33" ht="7.5" customHeight="1"/>
    <row r="34" ht="7.5" customHeight="1"/>
    <row r="35" ht="7.5" customHeight="1"/>
    <row r="36" ht="7.5" customHeight="1"/>
    <row r="37" ht="7.5" customHeight="1"/>
    <row r="38" spans="2:18" ht="18.75">
      <c r="B38" s="105" t="s">
        <v>53</v>
      </c>
      <c r="C38" s="81"/>
      <c r="D38" s="81"/>
      <c r="E38" s="81"/>
      <c r="F38" s="81"/>
      <c r="G38" s="81"/>
      <c r="H38" s="81"/>
      <c r="I38" s="81"/>
      <c r="J38" s="81"/>
      <c r="K38" s="81"/>
      <c r="L38" s="81"/>
      <c r="M38" s="81"/>
      <c r="N38" s="81"/>
      <c r="O38" s="81"/>
      <c r="P38" s="81"/>
      <c r="Q38" s="81"/>
      <c r="R38" s="81"/>
    </row>
    <row r="39" spans="2:18" ht="6.75" customHeight="1">
      <c r="B39" s="214"/>
      <c r="C39" s="81"/>
      <c r="D39" s="81"/>
      <c r="E39" s="81"/>
      <c r="F39" s="81"/>
      <c r="G39" s="81"/>
      <c r="H39" s="81"/>
      <c r="I39" s="81"/>
      <c r="J39" s="81"/>
      <c r="K39" s="81"/>
      <c r="L39" s="81"/>
      <c r="M39" s="81"/>
      <c r="N39" s="81"/>
      <c r="O39" s="81"/>
      <c r="P39" s="81"/>
      <c r="Q39" s="81"/>
      <c r="R39" s="81"/>
    </row>
    <row r="40" spans="2:12" ht="15" customHeight="1">
      <c r="B40" s="229" t="s">
        <v>54</v>
      </c>
      <c r="C40" s="229"/>
      <c r="D40" s="229"/>
      <c r="E40" s="229"/>
      <c r="F40" s="229"/>
      <c r="G40" s="229"/>
      <c r="H40" s="229"/>
      <c r="I40" s="229"/>
      <c r="J40" s="229"/>
      <c r="K40" s="229"/>
      <c r="L40" s="229"/>
    </row>
    <row r="41" spans="2:12" ht="15" customHeight="1">
      <c r="B41" s="229" t="s">
        <v>55</v>
      </c>
      <c r="C41" s="229"/>
      <c r="D41" s="229"/>
      <c r="E41" s="229"/>
      <c r="F41" s="229"/>
      <c r="G41" s="229"/>
      <c r="H41" s="229"/>
      <c r="I41" s="229"/>
      <c r="J41" s="229"/>
      <c r="K41" s="229"/>
      <c r="L41" s="229"/>
    </row>
    <row r="42" spans="2:12" ht="31.5" customHeight="1">
      <c r="B42" s="229" t="s">
        <v>56</v>
      </c>
      <c r="C42" s="229"/>
      <c r="D42" s="229"/>
      <c r="E42" s="229"/>
      <c r="F42" s="229"/>
      <c r="G42" s="229"/>
      <c r="H42" s="229"/>
      <c r="I42" s="229"/>
      <c r="J42" s="229"/>
      <c r="K42" s="229"/>
      <c r="L42" s="229"/>
    </row>
    <row r="43" spans="2:12" ht="46.5" customHeight="1">
      <c r="B43" s="229" t="s">
        <v>57</v>
      </c>
      <c r="C43" s="229"/>
      <c r="D43" s="229"/>
      <c r="E43" s="229"/>
      <c r="F43" s="229"/>
      <c r="G43" s="229"/>
      <c r="H43" s="229"/>
      <c r="I43" s="229"/>
      <c r="J43" s="229"/>
      <c r="K43" s="229"/>
      <c r="L43" s="229"/>
    </row>
    <row r="44" spans="2:12" ht="15" customHeight="1">
      <c r="B44" s="229" t="s">
        <v>58</v>
      </c>
      <c r="C44" s="229"/>
      <c r="D44" s="229"/>
      <c r="E44" s="229"/>
      <c r="F44" s="229"/>
      <c r="G44" s="229"/>
      <c r="H44" s="229"/>
      <c r="I44" s="229"/>
      <c r="J44" s="229"/>
      <c r="K44" s="229"/>
      <c r="L44" s="229"/>
    </row>
    <row r="45" spans="2:12" ht="15" customHeight="1">
      <c r="B45" s="214"/>
      <c r="C45" s="214"/>
      <c r="D45" s="214"/>
      <c r="E45" s="214"/>
      <c r="F45" s="214"/>
      <c r="G45" s="214"/>
      <c r="H45" s="214"/>
      <c r="I45" s="214"/>
      <c r="J45" s="214"/>
      <c r="K45" s="214"/>
      <c r="L45" s="214"/>
    </row>
    <row r="46" spans="2:18" ht="18.75">
      <c r="B46" s="105" t="s">
        <v>59</v>
      </c>
      <c r="C46" s="81"/>
      <c r="D46" s="81"/>
      <c r="E46" s="81"/>
      <c r="F46" s="81"/>
      <c r="G46" s="81"/>
      <c r="H46" s="81"/>
      <c r="I46" s="81"/>
      <c r="J46" s="81"/>
      <c r="K46" s="81"/>
      <c r="L46" s="81"/>
      <c r="M46" s="81"/>
      <c r="N46" s="81"/>
      <c r="O46" s="81"/>
      <c r="P46" s="81"/>
      <c r="Q46" s="81"/>
      <c r="R46" s="81"/>
    </row>
    <row r="47" ht="8.25" customHeight="1"/>
    <row r="48" spans="2:12" ht="32.25" customHeight="1">
      <c r="B48" s="229" t="s">
        <v>60</v>
      </c>
      <c r="C48" s="229"/>
      <c r="D48" s="229"/>
      <c r="E48" s="229"/>
      <c r="F48" s="229"/>
      <c r="G48" s="229"/>
      <c r="H48" s="229"/>
      <c r="I48" s="229"/>
      <c r="J48" s="229"/>
      <c r="K48" s="229"/>
      <c r="L48" s="229"/>
    </row>
    <row r="49" spans="2:12" ht="30.75" customHeight="1">
      <c r="B49" s="229" t="s">
        <v>61</v>
      </c>
      <c r="C49" s="229"/>
      <c r="D49" s="229"/>
      <c r="E49" s="229"/>
      <c r="F49" s="229"/>
      <c r="G49" s="229"/>
      <c r="H49" s="229"/>
      <c r="I49" s="229"/>
      <c r="J49" s="229"/>
      <c r="K49" s="229"/>
      <c r="L49" s="229"/>
    </row>
    <row r="50" ht="7.5" customHeight="1"/>
  </sheetData>
  <sheetProtection password="D5EA" sheet="1" objects="1" scenarios="1"/>
  <mergeCells count="20">
    <mergeCell ref="B25:L25"/>
    <mergeCell ref="B27:L27"/>
    <mergeCell ref="B28:L28"/>
    <mergeCell ref="B30:L30"/>
    <mergeCell ref="B40:L40"/>
    <mergeCell ref="B21:L21"/>
    <mergeCell ref="B22:L22"/>
    <mergeCell ref="B24:L24"/>
    <mergeCell ref="A1:N2"/>
    <mergeCell ref="C4:L4"/>
    <mergeCell ref="B9:L9"/>
    <mergeCell ref="B11:L11"/>
    <mergeCell ref="B16:L16"/>
    <mergeCell ref="B19:L19"/>
    <mergeCell ref="B42:L42"/>
    <mergeCell ref="B43:L43"/>
    <mergeCell ref="B44:L44"/>
    <mergeCell ref="B48:L48"/>
    <mergeCell ref="B49:L49"/>
    <mergeCell ref="B41:L41"/>
  </mergeCells>
  <hyperlinks>
    <hyperlink ref="B12" location="Sommaire!A1" display="vers SOMMAIRE"/>
  </hyperlinks>
  <printOptions/>
  <pageMargins left="0.7086614173228347" right="0.7086614173228347" top="0.7480314960629921" bottom="0.7480314960629921" header="0.31496062992125984" footer="0.31496062992125984"/>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A128"/>
  <sheetViews>
    <sheetView zoomScalePageLayoutView="0" workbookViewId="0" topLeftCell="A91">
      <selection activeCell="B19" sqref="B19"/>
    </sheetView>
  </sheetViews>
  <sheetFormatPr defaultColWidth="173.421875" defaultRowHeight="15"/>
  <cols>
    <col min="1" max="1" width="203.57421875" style="27" customWidth="1"/>
    <col min="2" max="16384" width="173.421875" style="28" customWidth="1"/>
  </cols>
  <sheetData>
    <row r="1" s="26" customFormat="1" ht="25.5" customHeight="1">
      <c r="A1" s="201" t="s">
        <v>83</v>
      </c>
    </row>
    <row r="2" s="26" customFormat="1" ht="25.5" customHeight="1"/>
    <row r="3" s="26" customFormat="1" ht="15"/>
    <row r="4" s="26" customFormat="1" ht="23.25">
      <c r="A4" s="202" t="s">
        <v>66</v>
      </c>
    </row>
    <row r="5" s="26" customFormat="1" ht="15"/>
    <row r="6" s="26" customFormat="1" ht="15"/>
    <row r="7" ht="26.25" customHeight="1">
      <c r="A7" s="203" t="s">
        <v>67</v>
      </c>
    </row>
    <row r="9" ht="15">
      <c r="A9" s="120" t="s">
        <v>11</v>
      </c>
    </row>
    <row r="10" ht="15">
      <c r="A10" s="120"/>
    </row>
    <row r="11" ht="15">
      <c r="A11" s="204" t="s">
        <v>84</v>
      </c>
    </row>
    <row r="12" ht="15">
      <c r="A12" s="203"/>
    </row>
    <row r="13" ht="18.75">
      <c r="A13" s="205" t="s">
        <v>68</v>
      </c>
    </row>
    <row r="14" ht="18.75">
      <c r="A14" s="205"/>
    </row>
    <row r="15" ht="15">
      <c r="A15" s="206" t="s">
        <v>355</v>
      </c>
    </row>
    <row r="17" ht="15">
      <c r="A17" s="206" t="s">
        <v>356</v>
      </c>
    </row>
    <row r="20" ht="18.75">
      <c r="A20" s="205" t="s">
        <v>69</v>
      </c>
    </row>
    <row r="22" ht="15">
      <c r="A22" s="203" t="s">
        <v>357</v>
      </c>
    </row>
    <row r="24" ht="15">
      <c r="A24" s="207" t="s">
        <v>358</v>
      </c>
    </row>
    <row r="25" ht="15">
      <c r="A25" s="208"/>
    </row>
    <row r="26" ht="26.25">
      <c r="A26" s="207" t="s">
        <v>359</v>
      </c>
    </row>
    <row r="28" ht="15">
      <c r="A28" s="203" t="s">
        <v>360</v>
      </c>
    </row>
    <row r="30" ht="15">
      <c r="A30" s="203" t="s">
        <v>361</v>
      </c>
    </row>
    <row r="32" ht="15">
      <c r="A32" s="203" t="s">
        <v>362</v>
      </c>
    </row>
    <row r="34" ht="15">
      <c r="A34" s="203" t="s">
        <v>363</v>
      </c>
    </row>
    <row r="35" ht="15">
      <c r="A35" s="203"/>
    </row>
    <row r="36" ht="26.25">
      <c r="A36" s="203" t="s">
        <v>364</v>
      </c>
    </row>
    <row r="38" ht="26.25">
      <c r="A38" s="203" t="s">
        <v>365</v>
      </c>
    </row>
    <row r="39" ht="15">
      <c r="A39" s="203"/>
    </row>
    <row r="40" ht="39">
      <c r="A40" s="209" t="s">
        <v>366</v>
      </c>
    </row>
    <row r="42" ht="15">
      <c r="A42" s="203" t="s">
        <v>367</v>
      </c>
    </row>
    <row r="43" ht="15">
      <c r="A43" s="203"/>
    </row>
    <row r="44" ht="15">
      <c r="A44" s="203" t="s">
        <v>368</v>
      </c>
    </row>
    <row r="45" ht="15">
      <c r="A45" s="203"/>
    </row>
    <row r="46" ht="26.25">
      <c r="A46" s="203" t="s">
        <v>369</v>
      </c>
    </row>
    <row r="48" ht="15">
      <c r="A48" s="203" t="s">
        <v>370</v>
      </c>
    </row>
    <row r="49" ht="15">
      <c r="A49" s="203"/>
    </row>
    <row r="50" ht="15">
      <c r="A50" s="203" t="s">
        <v>371</v>
      </c>
    </row>
    <row r="51" ht="15">
      <c r="A51" s="203"/>
    </row>
    <row r="52" ht="15">
      <c r="A52" s="203" t="s">
        <v>372</v>
      </c>
    </row>
    <row r="53" ht="15">
      <c r="A53" s="210" t="s">
        <v>70</v>
      </c>
    </row>
    <row r="54" ht="15">
      <c r="A54" s="203"/>
    </row>
    <row r="55" ht="15">
      <c r="A55" s="203" t="s">
        <v>373</v>
      </c>
    </row>
    <row r="56" ht="15">
      <c r="A56" s="203"/>
    </row>
    <row r="57" ht="15">
      <c r="A57" s="203" t="s">
        <v>374</v>
      </c>
    </row>
    <row r="58" ht="15">
      <c r="A58" s="210" t="s">
        <v>71</v>
      </c>
    </row>
    <row r="59" ht="15">
      <c r="A59" s="210"/>
    </row>
    <row r="60" ht="18.75">
      <c r="A60" s="205" t="s">
        <v>72</v>
      </c>
    </row>
    <row r="61" ht="18.75">
      <c r="A61" s="205"/>
    </row>
    <row r="62" ht="15">
      <c r="A62" s="203" t="s">
        <v>375</v>
      </c>
    </row>
    <row r="63" ht="15">
      <c r="A63" s="210"/>
    </row>
    <row r="64" ht="15">
      <c r="A64" s="203" t="s">
        <v>73</v>
      </c>
    </row>
    <row r="65" ht="15">
      <c r="A65" s="210"/>
    </row>
    <row r="66" ht="15">
      <c r="A66" s="211" t="s">
        <v>376</v>
      </c>
    </row>
    <row r="67" ht="15">
      <c r="A67" s="210"/>
    </row>
    <row r="68" ht="15">
      <c r="A68" s="211" t="s">
        <v>377</v>
      </c>
    </row>
    <row r="69" ht="15">
      <c r="A69" s="210"/>
    </row>
    <row r="70" ht="15">
      <c r="A70" s="211" t="s">
        <v>378</v>
      </c>
    </row>
    <row r="71" ht="15">
      <c r="A71" s="210"/>
    </row>
    <row r="72" ht="15">
      <c r="A72" s="211" t="s">
        <v>379</v>
      </c>
    </row>
    <row r="73" ht="15">
      <c r="A73" s="210"/>
    </row>
    <row r="74" ht="15">
      <c r="A74" s="211" t="s">
        <v>380</v>
      </c>
    </row>
    <row r="75" s="200" customFormat="1" ht="15">
      <c r="A75" s="27"/>
    </row>
    <row r="77" ht="18.75">
      <c r="A77" s="212" t="s">
        <v>74</v>
      </c>
    </row>
    <row r="78" ht="18.75">
      <c r="A78" s="205"/>
    </row>
    <row r="79" ht="26.25">
      <c r="A79" s="209" t="s">
        <v>381</v>
      </c>
    </row>
    <row r="80" ht="15">
      <c r="A80" s="210"/>
    </row>
    <row r="81" ht="15">
      <c r="A81" s="203" t="s">
        <v>382</v>
      </c>
    </row>
    <row r="82" ht="15">
      <c r="A82" s="210" t="s">
        <v>75</v>
      </c>
    </row>
    <row r="83" ht="15">
      <c r="A83" s="211" t="s">
        <v>76</v>
      </c>
    </row>
    <row r="84" ht="15">
      <c r="A84" s="211" t="s">
        <v>77</v>
      </c>
    </row>
    <row r="85" ht="15.75">
      <c r="A85" s="211" t="s">
        <v>383</v>
      </c>
    </row>
    <row r="86" ht="15">
      <c r="A86" s="211" t="s">
        <v>78</v>
      </c>
    </row>
    <row r="87" ht="15">
      <c r="A87" s="211" t="s">
        <v>79</v>
      </c>
    </row>
    <row r="88" ht="15">
      <c r="A88" s="211" t="s">
        <v>80</v>
      </c>
    </row>
    <row r="89" ht="15.75">
      <c r="A89" s="211" t="s">
        <v>384</v>
      </c>
    </row>
    <row r="92" ht="18.75">
      <c r="A92" s="212" t="s">
        <v>81</v>
      </c>
    </row>
    <row r="93" ht="15">
      <c r="A93" s="203"/>
    </row>
    <row r="94" ht="15">
      <c r="A94" s="203" t="s">
        <v>385</v>
      </c>
    </row>
    <row r="95" ht="26.25">
      <c r="A95" s="213" t="s">
        <v>386</v>
      </c>
    </row>
    <row r="96" ht="15">
      <c r="A96" s="213" t="s">
        <v>387</v>
      </c>
    </row>
    <row r="97" ht="15">
      <c r="A97" s="210"/>
    </row>
    <row r="98" ht="15">
      <c r="A98" s="203" t="s">
        <v>388</v>
      </c>
    </row>
    <row r="100" ht="26.25">
      <c r="A100" s="203" t="s">
        <v>389</v>
      </c>
    </row>
    <row r="102" ht="15">
      <c r="A102" s="203" t="s">
        <v>390</v>
      </c>
    </row>
    <row r="103" ht="15">
      <c r="A103" s="210"/>
    </row>
    <row r="104" ht="15">
      <c r="A104" s="203" t="s">
        <v>391</v>
      </c>
    </row>
    <row r="107" ht="18.75">
      <c r="A107" s="212" t="s">
        <v>82</v>
      </c>
    </row>
    <row r="108" ht="18.75">
      <c r="A108" s="205"/>
    </row>
    <row r="109" ht="15">
      <c r="A109" s="203" t="s">
        <v>392</v>
      </c>
    </row>
    <row r="111" ht="15">
      <c r="A111" s="203" t="s">
        <v>393</v>
      </c>
    </row>
    <row r="112" ht="15">
      <c r="A112" s="203"/>
    </row>
    <row r="113" ht="15">
      <c r="A113" s="203" t="s">
        <v>394</v>
      </c>
    </row>
    <row r="114" ht="15">
      <c r="A114" s="203"/>
    </row>
    <row r="115" ht="15">
      <c r="A115" s="203" t="s">
        <v>395</v>
      </c>
    </row>
    <row r="116" ht="15">
      <c r="A116" s="203"/>
    </row>
    <row r="117" ht="15">
      <c r="A117" s="203" t="s">
        <v>396</v>
      </c>
    </row>
    <row r="118" ht="15">
      <c r="A118" s="203"/>
    </row>
    <row r="119" ht="15">
      <c r="A119" s="203" t="s">
        <v>397</v>
      </c>
    </row>
    <row r="120" ht="15">
      <c r="A120" s="203"/>
    </row>
    <row r="121" ht="15">
      <c r="A121" s="203" t="s">
        <v>398</v>
      </c>
    </row>
    <row r="123" ht="15">
      <c r="A123" s="203" t="s">
        <v>399</v>
      </c>
    </row>
    <row r="125" ht="26.25">
      <c r="A125" s="203" t="s">
        <v>400</v>
      </c>
    </row>
    <row r="127" ht="28.5">
      <c r="A127" s="203" t="s">
        <v>401</v>
      </c>
    </row>
    <row r="128" ht="15">
      <c r="A128" s="203"/>
    </row>
  </sheetData>
  <sheetProtection password="D5EA" sheet="1" objects="1" scenarios="1"/>
  <hyperlinks>
    <hyperlink ref="A9" location="Sommaire!A1" display="vers SOMMAIRE"/>
  </hyperlinks>
  <printOptions/>
  <pageMargins left="0.7086614173228347" right="0.7086614173228347" top="0.7480314960629921" bottom="0.7480314960629921" header="0.31496062992125984" footer="0.31496062992125984"/>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sheetPr>
    <tabColor theme="7"/>
  </sheetPr>
  <dimension ref="A1:G25"/>
  <sheetViews>
    <sheetView zoomScalePageLayoutView="0" workbookViewId="0" topLeftCell="A1">
      <selection activeCell="G17" sqref="G17"/>
    </sheetView>
  </sheetViews>
  <sheetFormatPr defaultColWidth="12.7109375" defaultRowHeight="15"/>
  <cols>
    <col min="1" max="1" width="13.00390625" style="40" bestFit="1" customWidth="1"/>
    <col min="2" max="2" width="15.140625" style="40" customWidth="1"/>
    <col min="3" max="3" width="40.8515625" style="40" bestFit="1" customWidth="1"/>
    <col min="4" max="4" width="15.8515625" style="40" bestFit="1" customWidth="1"/>
    <col min="5" max="5" width="42.421875" style="40" customWidth="1"/>
    <col min="6" max="6" width="12.7109375" style="40" customWidth="1"/>
    <col min="7" max="7" width="114.00390625" style="40" bestFit="1" customWidth="1"/>
    <col min="8" max="16384" width="12.7109375" style="40" customWidth="1"/>
  </cols>
  <sheetData>
    <row r="1" spans="1:7" s="197" customFormat="1" ht="22.5" customHeight="1" thickBot="1">
      <c r="A1" s="196" t="s">
        <v>85</v>
      </c>
      <c r="B1" s="196" t="s">
        <v>86</v>
      </c>
      <c r="C1" s="196" t="s">
        <v>87</v>
      </c>
      <c r="D1" s="196" t="s">
        <v>88</v>
      </c>
      <c r="E1" s="196" t="s">
        <v>89</v>
      </c>
      <c r="G1" s="40"/>
    </row>
    <row r="2" spans="1:5" ht="22.5" customHeight="1" thickBot="1">
      <c r="A2" s="198" t="s">
        <v>90</v>
      </c>
      <c r="B2" s="199" t="s">
        <v>91</v>
      </c>
      <c r="C2" s="198" t="s">
        <v>92</v>
      </c>
      <c r="D2" s="198">
        <v>2012</v>
      </c>
      <c r="E2" s="198" t="s">
        <v>93</v>
      </c>
    </row>
    <row r="3" spans="1:5" ht="22.5" customHeight="1" thickBot="1">
      <c r="A3" s="198" t="s">
        <v>90</v>
      </c>
      <c r="B3" s="199" t="s">
        <v>94</v>
      </c>
      <c r="C3" s="198" t="s">
        <v>95</v>
      </c>
      <c r="D3" s="198">
        <v>2012</v>
      </c>
      <c r="E3" s="198" t="s">
        <v>93</v>
      </c>
    </row>
    <row r="4" spans="1:5" ht="22.5" customHeight="1" thickBot="1">
      <c r="A4" s="198" t="s">
        <v>90</v>
      </c>
      <c r="B4" s="199" t="s">
        <v>96</v>
      </c>
      <c r="C4" s="198" t="s">
        <v>97</v>
      </c>
      <c r="D4" s="198">
        <v>2012</v>
      </c>
      <c r="E4" s="198" t="s">
        <v>93</v>
      </c>
    </row>
    <row r="5" spans="1:5" ht="22.5" customHeight="1" thickBot="1">
      <c r="A5" s="198" t="s">
        <v>90</v>
      </c>
      <c r="B5" s="199" t="s">
        <v>98</v>
      </c>
      <c r="C5" s="198" t="s">
        <v>99</v>
      </c>
      <c r="D5" s="198">
        <v>2012</v>
      </c>
      <c r="E5" s="198" t="s">
        <v>93</v>
      </c>
    </row>
    <row r="6" spans="1:5" ht="22.5" customHeight="1" thickBot="1">
      <c r="A6" s="198" t="s">
        <v>90</v>
      </c>
      <c r="B6" s="199" t="s">
        <v>100</v>
      </c>
      <c r="C6" s="198" t="s">
        <v>101</v>
      </c>
      <c r="D6" s="198">
        <v>2012</v>
      </c>
      <c r="E6" s="198" t="s">
        <v>93</v>
      </c>
    </row>
    <row r="7" spans="1:5" ht="22.5" customHeight="1" thickBot="1">
      <c r="A7" s="198" t="s">
        <v>90</v>
      </c>
      <c r="B7" s="199" t="s">
        <v>102</v>
      </c>
      <c r="C7" s="198" t="s">
        <v>103</v>
      </c>
      <c r="D7" s="198">
        <v>2012</v>
      </c>
      <c r="E7" s="198" t="s">
        <v>93</v>
      </c>
    </row>
    <row r="8" spans="1:5" ht="22.5" customHeight="1" thickBot="1">
      <c r="A8" s="198" t="s">
        <v>90</v>
      </c>
      <c r="B8" s="199" t="s">
        <v>104</v>
      </c>
      <c r="C8" s="198" t="s">
        <v>105</v>
      </c>
      <c r="D8" s="198">
        <v>2012</v>
      </c>
      <c r="E8" s="198" t="s">
        <v>93</v>
      </c>
    </row>
    <row r="9" spans="1:5" ht="22.5" customHeight="1" thickBot="1">
      <c r="A9" s="198" t="s">
        <v>90</v>
      </c>
      <c r="B9" s="199" t="s">
        <v>106</v>
      </c>
      <c r="C9" s="198" t="s">
        <v>107</v>
      </c>
      <c r="D9" s="198">
        <v>2012</v>
      </c>
      <c r="E9" s="198" t="s">
        <v>93</v>
      </c>
    </row>
    <row r="10" spans="1:5" ht="22.5" customHeight="1" thickBot="1">
      <c r="A10" s="198" t="s">
        <v>90</v>
      </c>
      <c r="B10" s="199" t="s">
        <v>108</v>
      </c>
      <c r="C10" s="198" t="s">
        <v>109</v>
      </c>
      <c r="D10" s="198">
        <v>2012</v>
      </c>
      <c r="E10" s="198" t="s">
        <v>93</v>
      </c>
    </row>
    <row r="11" spans="1:5" ht="22.5" customHeight="1" thickBot="1">
      <c r="A11" s="198" t="s">
        <v>90</v>
      </c>
      <c r="B11" s="199" t="s">
        <v>110</v>
      </c>
      <c r="C11" s="198" t="s">
        <v>111</v>
      </c>
      <c r="D11" s="198">
        <v>2012</v>
      </c>
      <c r="E11" s="198" t="s">
        <v>93</v>
      </c>
    </row>
    <row r="12" spans="1:5" ht="22.5" customHeight="1" thickBot="1">
      <c r="A12" s="198" t="s">
        <v>90</v>
      </c>
      <c r="B12" s="199" t="s">
        <v>112</v>
      </c>
      <c r="C12" s="198" t="s">
        <v>113</v>
      </c>
      <c r="D12" s="198">
        <v>2012</v>
      </c>
      <c r="E12" s="198" t="s">
        <v>93</v>
      </c>
    </row>
    <row r="13" spans="1:5" ht="22.5" customHeight="1" thickBot="1">
      <c r="A13" s="198" t="s">
        <v>90</v>
      </c>
      <c r="B13" s="199" t="s">
        <v>114</v>
      </c>
      <c r="C13" s="198" t="s">
        <v>115</v>
      </c>
      <c r="D13" s="198">
        <v>2012</v>
      </c>
      <c r="E13" s="198" t="s">
        <v>93</v>
      </c>
    </row>
    <row r="14" spans="1:5" ht="22.5" customHeight="1" thickBot="1">
      <c r="A14" s="198" t="s">
        <v>90</v>
      </c>
      <c r="B14" s="199" t="s">
        <v>116</v>
      </c>
      <c r="C14" s="198" t="s">
        <v>117</v>
      </c>
      <c r="D14" s="198">
        <v>2012</v>
      </c>
      <c r="E14" s="198" t="s">
        <v>93</v>
      </c>
    </row>
    <row r="15" spans="1:5" ht="22.5" customHeight="1" thickBot="1">
      <c r="A15" s="198" t="s">
        <v>90</v>
      </c>
      <c r="B15" s="199" t="s">
        <v>118</v>
      </c>
      <c r="C15" s="198" t="s">
        <v>119</v>
      </c>
      <c r="D15" s="198">
        <v>2012</v>
      </c>
      <c r="E15" s="198" t="s">
        <v>93</v>
      </c>
    </row>
    <row r="16" spans="1:5" ht="22.5" customHeight="1" thickBot="1">
      <c r="A16" s="198" t="s">
        <v>90</v>
      </c>
      <c r="B16" s="199" t="s">
        <v>120</v>
      </c>
      <c r="C16" s="198" t="s">
        <v>121</v>
      </c>
      <c r="D16" s="198">
        <v>2012</v>
      </c>
      <c r="E16" s="198" t="s">
        <v>93</v>
      </c>
    </row>
    <row r="17" spans="1:5" ht="22.5" customHeight="1" thickBot="1">
      <c r="A17" s="198" t="s">
        <v>90</v>
      </c>
      <c r="B17" s="199" t="s">
        <v>122</v>
      </c>
      <c r="C17" s="198" t="s">
        <v>123</v>
      </c>
      <c r="D17" s="198">
        <v>2012</v>
      </c>
      <c r="E17" s="198" t="s">
        <v>93</v>
      </c>
    </row>
    <row r="18" spans="1:5" ht="22.5" customHeight="1" thickBot="1">
      <c r="A18" s="198" t="s">
        <v>90</v>
      </c>
      <c r="B18" s="199" t="s">
        <v>124</v>
      </c>
      <c r="C18" s="198" t="s">
        <v>125</v>
      </c>
      <c r="D18" s="198">
        <v>2012</v>
      </c>
      <c r="E18" s="198" t="s">
        <v>93</v>
      </c>
    </row>
    <row r="19" spans="1:5" ht="22.5" customHeight="1" thickBot="1">
      <c r="A19" s="198" t="s">
        <v>90</v>
      </c>
      <c r="B19" s="199" t="s">
        <v>126</v>
      </c>
      <c r="C19" s="198" t="s">
        <v>127</v>
      </c>
      <c r="D19" s="198">
        <v>2012</v>
      </c>
      <c r="E19" s="198" t="s">
        <v>93</v>
      </c>
    </row>
    <row r="20" spans="1:5" ht="22.5" customHeight="1" thickBot="1">
      <c r="A20" s="198" t="s">
        <v>90</v>
      </c>
      <c r="B20" s="199" t="s">
        <v>128</v>
      </c>
      <c r="C20" s="198" t="s">
        <v>129</v>
      </c>
      <c r="D20" s="198">
        <v>2012</v>
      </c>
      <c r="E20" s="198" t="s">
        <v>93</v>
      </c>
    </row>
    <row r="21" spans="1:5" ht="22.5" customHeight="1" thickBot="1">
      <c r="A21" s="198" t="s">
        <v>90</v>
      </c>
      <c r="B21" s="199" t="s">
        <v>130</v>
      </c>
      <c r="C21" s="198" t="s">
        <v>131</v>
      </c>
      <c r="D21" s="198">
        <v>2012</v>
      </c>
      <c r="E21" s="198" t="s">
        <v>93</v>
      </c>
    </row>
    <row r="22" spans="1:5" ht="22.5" customHeight="1" thickBot="1">
      <c r="A22" s="198" t="s">
        <v>90</v>
      </c>
      <c r="B22" s="199" t="s">
        <v>132</v>
      </c>
      <c r="C22" s="198" t="s">
        <v>133</v>
      </c>
      <c r="D22" s="198">
        <v>2012</v>
      </c>
      <c r="E22" s="198" t="s">
        <v>93</v>
      </c>
    </row>
    <row r="23" spans="1:5" ht="22.5" customHeight="1" thickBot="1">
      <c r="A23" s="198" t="s">
        <v>90</v>
      </c>
      <c r="B23" s="199" t="s">
        <v>134</v>
      </c>
      <c r="C23" s="198" t="s">
        <v>135</v>
      </c>
      <c r="D23" s="198">
        <v>2016</v>
      </c>
      <c r="E23" s="198" t="s">
        <v>136</v>
      </c>
    </row>
    <row r="25" spans="1:2" ht="15">
      <c r="A25" s="42" t="s">
        <v>11</v>
      </c>
      <c r="B25" s="42" t="s">
        <v>66</v>
      </c>
    </row>
  </sheetData>
  <sheetProtection password="D5EA" sheet="1" objects="1" scenarios="1"/>
  <hyperlinks>
    <hyperlink ref="B23" location="'INDIC Cadrage'!X1" display="NAISD09"/>
    <hyperlink ref="B2" location="'INDIC Cadrage'!C1" display="P08_POP"/>
    <hyperlink ref="B3" location="'INDIC Cadrage'!D1" display="P08_POP0014"/>
    <hyperlink ref="B4" location="'INDIC Cadrage'!E1" display="P08_POP1529"/>
    <hyperlink ref="B5" location="'INDIC Cadrage'!F1" display="P08_POP3044"/>
    <hyperlink ref="B6" location="'INDIC Cadrage'!G1" display="P08_POP4559"/>
    <hyperlink ref="B7" location="'INDIC Cadrage'!H1" display="P08_POP6074"/>
    <hyperlink ref="B8" location="'INDIC Cadrage'!I1" display="P08_POP75P"/>
    <hyperlink ref="B9" location="'INDIC Cadrage'!J1" display="P08_POPH"/>
    <hyperlink ref="B10" location="'INDIC Cadrage'!K1" display="P08_H0014"/>
    <hyperlink ref="B11" location="'INDIC Cadrage'!L1" display="P08_H1529"/>
    <hyperlink ref="B12" location="'INDIC Cadrage'!M1" display="P08_H3044"/>
    <hyperlink ref="B13" location="'INDIC Cadrage'!N1" display="P08_H4559"/>
    <hyperlink ref="B14" location="'INDIC Cadrage'!O1" display="P08_H6074"/>
    <hyperlink ref="B15" location="'INDIC Cadrage'!P1" display="P08_H75P"/>
    <hyperlink ref="B16" location="'INDIC Cadrage'!Q1" display="P08_POPF"/>
    <hyperlink ref="B17" location="'INDIC Cadrage'!R1" display="P08_F0014"/>
    <hyperlink ref="B18" location="'INDIC Cadrage'!S1" display="P08_F1529"/>
    <hyperlink ref="B19" location="'INDIC Cadrage'!T1" display="P08_F3044"/>
    <hyperlink ref="B20" location="'INDIC Cadrage'!U1" display="P08_F4559"/>
    <hyperlink ref="B21" location="'INDIC Cadrage'!V1" display="P08_F6074"/>
    <hyperlink ref="B22" location="'INDIC Cadrage'!W1" display="P08_F75P"/>
    <hyperlink ref="A25" location="Sommaire!A1" display="vers SOMMAIRE"/>
    <hyperlink ref="B25" location="Définitions!B13" display="DEFINITIONS"/>
  </hyperlink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tabColor theme="7"/>
  </sheetPr>
  <dimension ref="A1:AF31"/>
  <sheetViews>
    <sheetView zoomScalePageLayoutView="0" workbookViewId="0" topLeftCell="A1">
      <selection activeCell="E33" sqref="E33"/>
    </sheetView>
  </sheetViews>
  <sheetFormatPr defaultColWidth="11.421875" defaultRowHeight="15" customHeight="1"/>
  <cols>
    <col min="1" max="1" width="12.8515625" style="85" bestFit="1" customWidth="1"/>
    <col min="2" max="2" width="20.7109375" style="85" customWidth="1"/>
    <col min="3" max="3" width="9.140625" style="85" bestFit="1" customWidth="1"/>
    <col min="4" max="4" width="12.7109375" style="85" customWidth="1"/>
    <col min="5" max="8" width="12.7109375" style="85" bestFit="1" customWidth="1"/>
    <col min="9" max="9" width="11.8515625" style="85" bestFit="1" customWidth="1"/>
    <col min="10" max="10" width="9.8515625" style="85" bestFit="1" customWidth="1"/>
    <col min="11" max="15" width="10.28125" style="85" bestFit="1" customWidth="1"/>
    <col min="16" max="16" width="9.421875" style="85" bestFit="1" customWidth="1"/>
    <col min="17" max="17" width="9.57421875" style="85" bestFit="1" customWidth="1"/>
    <col min="18" max="20" width="10.00390625" style="85" bestFit="1" customWidth="1"/>
    <col min="21" max="22" width="10.00390625" style="167" bestFit="1" customWidth="1"/>
    <col min="23" max="23" width="9.140625" style="167" bestFit="1" customWidth="1"/>
    <col min="24" max="24" width="9.7109375" style="85" customWidth="1"/>
    <col min="25" max="25" width="9.7109375" style="104" customWidth="1"/>
    <col min="26" max="16384" width="11.421875" style="85" customWidth="1"/>
  </cols>
  <sheetData>
    <row r="1" spans="1:25" s="26" customFormat="1" ht="18" customHeight="1" thickBot="1">
      <c r="A1" s="177" t="s">
        <v>137</v>
      </c>
      <c r="B1" s="177" t="s">
        <v>138</v>
      </c>
      <c r="C1" s="177" t="s">
        <v>91</v>
      </c>
      <c r="D1" s="177" t="s">
        <v>94</v>
      </c>
      <c r="E1" s="177" t="s">
        <v>96</v>
      </c>
      <c r="F1" s="177" t="s">
        <v>98</v>
      </c>
      <c r="G1" s="177" t="s">
        <v>100</v>
      </c>
      <c r="H1" s="177" t="s">
        <v>102</v>
      </c>
      <c r="I1" s="177" t="s">
        <v>104</v>
      </c>
      <c r="J1" s="177" t="s">
        <v>106</v>
      </c>
      <c r="K1" s="177" t="s">
        <v>108</v>
      </c>
      <c r="L1" s="177" t="s">
        <v>110</v>
      </c>
      <c r="M1" s="177" t="s">
        <v>112</v>
      </c>
      <c r="N1" s="177" t="s">
        <v>114</v>
      </c>
      <c r="O1" s="177" t="s">
        <v>116</v>
      </c>
      <c r="P1" s="177" t="s">
        <v>118</v>
      </c>
      <c r="Q1" s="177" t="s">
        <v>120</v>
      </c>
      <c r="R1" s="177" t="s">
        <v>122</v>
      </c>
      <c r="S1" s="177" t="s">
        <v>124</v>
      </c>
      <c r="T1" s="177" t="s">
        <v>126</v>
      </c>
      <c r="U1" s="177" t="s">
        <v>128</v>
      </c>
      <c r="V1" s="177" t="s">
        <v>130</v>
      </c>
      <c r="W1" s="177" t="s">
        <v>132</v>
      </c>
      <c r="X1" s="177" t="s">
        <v>134</v>
      </c>
      <c r="Y1" s="177" t="s">
        <v>139</v>
      </c>
    </row>
    <row r="2" spans="1:26" s="112" customFormat="1" ht="18" customHeight="1">
      <c r="A2" s="178">
        <v>97601</v>
      </c>
      <c r="B2" s="178" t="s">
        <v>140</v>
      </c>
      <c r="C2" s="179">
        <v>4714</v>
      </c>
      <c r="D2" s="179">
        <v>2053</v>
      </c>
      <c r="E2" s="179">
        <v>1009</v>
      </c>
      <c r="F2" s="179">
        <v>884</v>
      </c>
      <c r="G2" s="180">
        <v>457</v>
      </c>
      <c r="H2" s="180">
        <v>233</v>
      </c>
      <c r="I2" s="180">
        <v>78</v>
      </c>
      <c r="J2" s="180">
        <v>2284</v>
      </c>
      <c r="K2" s="181">
        <v>1039.5499999999997</v>
      </c>
      <c r="L2" s="182">
        <v>477.91000000000014</v>
      </c>
      <c r="M2" s="182">
        <v>396.51</v>
      </c>
      <c r="N2" s="182">
        <v>232.89000000000004</v>
      </c>
      <c r="O2" s="182">
        <v>104.30000000000003</v>
      </c>
      <c r="P2" s="182">
        <v>33.099999999999994</v>
      </c>
      <c r="Q2" s="180">
        <v>2430</v>
      </c>
      <c r="R2" s="182">
        <v>1013.4099999999999</v>
      </c>
      <c r="S2" s="182">
        <v>531.17</v>
      </c>
      <c r="T2" s="182">
        <v>487.88000000000005</v>
      </c>
      <c r="U2" s="182">
        <v>222.76000000000002</v>
      </c>
      <c r="V2" s="182">
        <v>129.39</v>
      </c>
      <c r="W2" s="182">
        <v>45.099999999999994</v>
      </c>
      <c r="X2" s="182">
        <v>194</v>
      </c>
      <c r="Y2" s="183"/>
      <c r="Z2" s="172"/>
    </row>
    <row r="3" spans="1:26" s="112" customFormat="1" ht="18" customHeight="1">
      <c r="A3" s="184">
        <v>97602</v>
      </c>
      <c r="B3" s="184" t="s">
        <v>141</v>
      </c>
      <c r="C3" s="184">
        <v>10132</v>
      </c>
      <c r="D3" s="184">
        <v>4689</v>
      </c>
      <c r="E3" s="184">
        <v>2489</v>
      </c>
      <c r="F3" s="184">
        <v>1763</v>
      </c>
      <c r="G3" s="184">
        <v>744</v>
      </c>
      <c r="H3" s="184">
        <v>327</v>
      </c>
      <c r="I3" s="184">
        <v>123</v>
      </c>
      <c r="J3" s="184">
        <v>4951</v>
      </c>
      <c r="K3" s="185">
        <v>2355.6099999999997</v>
      </c>
      <c r="L3" s="185">
        <v>1131.24</v>
      </c>
      <c r="M3" s="185">
        <v>845.6500000000002</v>
      </c>
      <c r="N3" s="185">
        <v>387.56000000000006</v>
      </c>
      <c r="O3" s="185">
        <v>167.99000000000004</v>
      </c>
      <c r="P3" s="185">
        <v>62.99</v>
      </c>
      <c r="Q3" s="184">
        <v>5181</v>
      </c>
      <c r="R3" s="185">
        <v>2332.8800000000006</v>
      </c>
      <c r="S3" s="185">
        <v>1357.0600000000002</v>
      </c>
      <c r="T3" s="185">
        <v>916.0300000000001</v>
      </c>
      <c r="U3" s="185">
        <v>355.90999999999997</v>
      </c>
      <c r="V3" s="185">
        <v>159.03000000000003</v>
      </c>
      <c r="W3" s="185">
        <v>60.029999999999994</v>
      </c>
      <c r="X3" s="185">
        <v>565</v>
      </c>
      <c r="Y3" s="186"/>
      <c r="Z3" s="172"/>
    </row>
    <row r="4" spans="1:26" s="112" customFormat="1" ht="18" customHeight="1">
      <c r="A4" s="184">
        <v>97603</v>
      </c>
      <c r="B4" s="184" t="s">
        <v>142</v>
      </c>
      <c r="C4" s="184">
        <v>7885</v>
      </c>
      <c r="D4" s="184">
        <v>3406</v>
      </c>
      <c r="E4" s="184">
        <v>1899</v>
      </c>
      <c r="F4" s="184">
        <v>1499</v>
      </c>
      <c r="G4" s="184">
        <v>675</v>
      </c>
      <c r="H4" s="184">
        <v>331</v>
      </c>
      <c r="I4" s="184">
        <v>73</v>
      </c>
      <c r="J4" s="184">
        <v>3830</v>
      </c>
      <c r="K4" s="185">
        <v>1731.0800000000002</v>
      </c>
      <c r="L4" s="185">
        <v>845.8599999999999</v>
      </c>
      <c r="M4" s="185">
        <v>714.96</v>
      </c>
      <c r="N4" s="185">
        <v>337.74</v>
      </c>
      <c r="O4" s="185">
        <v>164.00000000000006</v>
      </c>
      <c r="P4" s="185">
        <v>36.300000000000004</v>
      </c>
      <c r="Q4" s="184">
        <v>4055</v>
      </c>
      <c r="R4" s="185">
        <v>1675.6599999999999</v>
      </c>
      <c r="S4" s="185">
        <v>1053.11</v>
      </c>
      <c r="T4" s="185">
        <v>784.3399999999999</v>
      </c>
      <c r="U4" s="185">
        <v>338.21000000000004</v>
      </c>
      <c r="V4" s="185">
        <v>166.38999999999996</v>
      </c>
      <c r="W4" s="185">
        <v>37.36</v>
      </c>
      <c r="X4" s="185">
        <v>437</v>
      </c>
      <c r="Y4" s="186"/>
      <c r="Z4" s="172"/>
    </row>
    <row r="5" spans="1:26" s="112" customFormat="1" ht="18" customHeight="1">
      <c r="A5" s="184">
        <v>97604</v>
      </c>
      <c r="B5" s="184" t="s">
        <v>143</v>
      </c>
      <c r="C5" s="187">
        <v>6402</v>
      </c>
      <c r="D5" s="187">
        <v>2516</v>
      </c>
      <c r="E5" s="184">
        <v>1614</v>
      </c>
      <c r="F5" s="184">
        <v>1289</v>
      </c>
      <c r="G5" s="184">
        <v>634</v>
      </c>
      <c r="H5" s="184">
        <v>277</v>
      </c>
      <c r="I5" s="184">
        <v>73</v>
      </c>
      <c r="J5" s="184">
        <v>3105</v>
      </c>
      <c r="K5" s="181">
        <v>1259.21</v>
      </c>
      <c r="L5" s="188">
        <v>741.2200000000001</v>
      </c>
      <c r="M5" s="185">
        <v>611.24</v>
      </c>
      <c r="N5" s="185">
        <v>321.19</v>
      </c>
      <c r="O5" s="185">
        <v>130.51</v>
      </c>
      <c r="P5" s="185">
        <v>41.24</v>
      </c>
      <c r="Q5" s="184">
        <v>3297</v>
      </c>
      <c r="R5" s="185">
        <v>1256.8799999999999</v>
      </c>
      <c r="S5" s="185">
        <v>872.9499999999999</v>
      </c>
      <c r="T5" s="185">
        <v>677.1600000000001</v>
      </c>
      <c r="U5" s="185">
        <v>312.29</v>
      </c>
      <c r="V5" s="185">
        <v>145.86</v>
      </c>
      <c r="W5" s="185">
        <v>32.230000000000004</v>
      </c>
      <c r="X5" s="185">
        <v>209</v>
      </c>
      <c r="Y5" s="186"/>
      <c r="Z5" s="172"/>
    </row>
    <row r="6" spans="1:26" s="112" customFormat="1" ht="18" customHeight="1">
      <c r="A6" s="184">
        <v>97605</v>
      </c>
      <c r="B6" s="184" t="s">
        <v>144</v>
      </c>
      <c r="C6" s="184">
        <v>7048</v>
      </c>
      <c r="D6" s="184">
        <v>2877</v>
      </c>
      <c r="E6" s="184">
        <v>1639</v>
      </c>
      <c r="F6" s="184">
        <v>1426</v>
      </c>
      <c r="G6" s="184">
        <v>693</v>
      </c>
      <c r="H6" s="184">
        <v>324</v>
      </c>
      <c r="I6" s="184">
        <v>89</v>
      </c>
      <c r="J6" s="184">
        <v>3393</v>
      </c>
      <c r="K6" s="185">
        <v>1450.9199999999996</v>
      </c>
      <c r="L6" s="185">
        <v>720.24</v>
      </c>
      <c r="M6" s="185">
        <v>661.71</v>
      </c>
      <c r="N6" s="185">
        <v>356.04999999999995</v>
      </c>
      <c r="O6" s="185">
        <v>165.84</v>
      </c>
      <c r="P6" s="185">
        <v>38.239999999999995</v>
      </c>
      <c r="Q6" s="184">
        <v>3655</v>
      </c>
      <c r="R6" s="185">
        <v>1425.84</v>
      </c>
      <c r="S6" s="185">
        <v>919.5799999999999</v>
      </c>
      <c r="T6" s="185">
        <v>764.5000000000001</v>
      </c>
      <c r="U6" s="185">
        <v>336.61999999999995</v>
      </c>
      <c r="V6" s="185">
        <v>157.11</v>
      </c>
      <c r="W6" s="185">
        <v>51.37</v>
      </c>
      <c r="X6" s="185">
        <v>313</v>
      </c>
      <c r="Y6" s="186"/>
      <c r="Z6" s="172"/>
    </row>
    <row r="7" spans="1:26" s="112" customFormat="1" ht="18" customHeight="1">
      <c r="A7" s="184">
        <v>97606</v>
      </c>
      <c r="B7" s="184" t="s">
        <v>145</v>
      </c>
      <c r="C7" s="184">
        <v>8047</v>
      </c>
      <c r="D7" s="184">
        <v>3228</v>
      </c>
      <c r="E7" s="184">
        <v>2020</v>
      </c>
      <c r="F7" s="184">
        <v>1626</v>
      </c>
      <c r="G7" s="184">
        <v>733</v>
      </c>
      <c r="H7" s="184">
        <v>340</v>
      </c>
      <c r="I7" s="184">
        <v>102</v>
      </c>
      <c r="J7" s="184">
        <v>3917</v>
      </c>
      <c r="K7" s="185">
        <v>1587.9600000000003</v>
      </c>
      <c r="L7" s="185">
        <v>955.8899999999999</v>
      </c>
      <c r="M7" s="185">
        <v>777.0699999999999</v>
      </c>
      <c r="N7" s="185">
        <v>366.94000000000005</v>
      </c>
      <c r="O7" s="185">
        <v>178.61</v>
      </c>
      <c r="P7" s="185">
        <v>50.269999999999996</v>
      </c>
      <c r="Q7" s="184">
        <v>4130</v>
      </c>
      <c r="R7" s="185">
        <v>1639.2200000000003</v>
      </c>
      <c r="S7" s="185">
        <v>1063.8799999999999</v>
      </c>
      <c r="T7" s="185">
        <v>849.0500000000001</v>
      </c>
      <c r="U7" s="185">
        <v>365.09</v>
      </c>
      <c r="V7" s="185">
        <v>160.83999999999997</v>
      </c>
      <c r="W7" s="185">
        <v>52.22999999999999</v>
      </c>
      <c r="X7" s="185">
        <v>343</v>
      </c>
      <c r="Y7" s="186"/>
      <c r="Z7" s="172"/>
    </row>
    <row r="8" spans="1:26" s="112" customFormat="1" ht="18" customHeight="1">
      <c r="A8" s="189">
        <v>97607</v>
      </c>
      <c r="B8" s="189" t="s">
        <v>146</v>
      </c>
      <c r="C8" s="184">
        <v>10923</v>
      </c>
      <c r="D8" s="184">
        <v>5017</v>
      </c>
      <c r="E8" s="184">
        <v>2614</v>
      </c>
      <c r="F8" s="184">
        <v>2045</v>
      </c>
      <c r="G8" s="184">
        <v>880</v>
      </c>
      <c r="H8" s="184">
        <v>280</v>
      </c>
      <c r="I8" s="184">
        <v>89</v>
      </c>
      <c r="J8" s="184">
        <v>5317</v>
      </c>
      <c r="K8" s="185">
        <v>2505.61</v>
      </c>
      <c r="L8" s="185">
        <v>1107.16</v>
      </c>
      <c r="M8" s="185">
        <v>1004.59</v>
      </c>
      <c r="N8" s="185">
        <v>478.84999999999997</v>
      </c>
      <c r="O8" s="185">
        <v>173.26000000000002</v>
      </c>
      <c r="P8" s="185">
        <v>47.059999999999995</v>
      </c>
      <c r="Q8" s="184">
        <v>5606</v>
      </c>
      <c r="R8" s="185">
        <v>2509.1899999999996</v>
      </c>
      <c r="S8" s="185">
        <v>1506.3900000000003</v>
      </c>
      <c r="T8" s="185">
        <v>1040.7700000000002</v>
      </c>
      <c r="U8" s="185">
        <v>400.73999999999995</v>
      </c>
      <c r="V8" s="185">
        <v>107.24000000000002</v>
      </c>
      <c r="W8" s="185">
        <v>42.11999999999999</v>
      </c>
      <c r="X8" s="185">
        <v>616</v>
      </c>
      <c r="Y8" s="186"/>
      <c r="Z8" s="172"/>
    </row>
    <row r="9" spans="1:26" s="112" customFormat="1" ht="18" customHeight="1">
      <c r="A9" s="184">
        <v>97608</v>
      </c>
      <c r="B9" s="184" t="s">
        <v>147</v>
      </c>
      <c r="C9" s="184">
        <v>14311</v>
      </c>
      <c r="D9" s="184">
        <v>6162</v>
      </c>
      <c r="E9" s="184">
        <v>3188</v>
      </c>
      <c r="F9" s="184">
        <v>2882</v>
      </c>
      <c r="G9" s="184">
        <v>1462</v>
      </c>
      <c r="H9" s="184">
        <v>472</v>
      </c>
      <c r="I9" s="184">
        <v>146</v>
      </c>
      <c r="J9" s="184">
        <v>6787</v>
      </c>
      <c r="K9" s="185">
        <v>3012.0299999999993</v>
      </c>
      <c r="L9" s="185">
        <v>1451.63</v>
      </c>
      <c r="M9" s="185">
        <v>1237.76</v>
      </c>
      <c r="N9" s="185">
        <v>798.0899999999999</v>
      </c>
      <c r="O9" s="185">
        <v>228.37999999999997</v>
      </c>
      <c r="P9" s="185">
        <v>58.86</v>
      </c>
      <c r="Q9" s="184">
        <v>7524</v>
      </c>
      <c r="R9" s="185">
        <v>3149.4199999999996</v>
      </c>
      <c r="S9" s="185">
        <v>1736.5899999999997</v>
      </c>
      <c r="T9" s="185">
        <v>1644.59</v>
      </c>
      <c r="U9" s="185">
        <v>663.65</v>
      </c>
      <c r="V9" s="185">
        <v>242.57000000000002</v>
      </c>
      <c r="W9" s="185">
        <v>87.45000000000003</v>
      </c>
      <c r="X9" s="185">
        <v>658</v>
      </c>
      <c r="Y9" s="186"/>
      <c r="Z9" s="172"/>
    </row>
    <row r="10" spans="1:26" s="112" customFormat="1" ht="18" customHeight="1">
      <c r="A10" s="184">
        <v>97609</v>
      </c>
      <c r="B10" s="184" t="s">
        <v>148</v>
      </c>
      <c r="C10" s="184">
        <v>4920</v>
      </c>
      <c r="D10" s="184">
        <v>1970</v>
      </c>
      <c r="E10" s="184">
        <v>1061</v>
      </c>
      <c r="F10" s="184">
        <v>1023</v>
      </c>
      <c r="G10" s="184">
        <v>534</v>
      </c>
      <c r="H10" s="184">
        <v>248</v>
      </c>
      <c r="I10" s="184">
        <v>84</v>
      </c>
      <c r="J10" s="184">
        <v>2366</v>
      </c>
      <c r="K10" s="185">
        <v>988.9200000000002</v>
      </c>
      <c r="L10" s="185">
        <v>466.58</v>
      </c>
      <c r="M10" s="185">
        <v>480.75000000000006</v>
      </c>
      <c r="N10" s="185">
        <v>274.65000000000003</v>
      </c>
      <c r="O10" s="185">
        <v>116.72999999999999</v>
      </c>
      <c r="P10" s="185">
        <v>38.29</v>
      </c>
      <c r="Q10" s="184">
        <v>2554</v>
      </c>
      <c r="R10" s="185">
        <v>981.5899999999999</v>
      </c>
      <c r="S10" s="185">
        <v>593.75</v>
      </c>
      <c r="T10" s="185">
        <v>542.4</v>
      </c>
      <c r="U10" s="185">
        <v>259.78</v>
      </c>
      <c r="V10" s="185">
        <v>130.21999999999997</v>
      </c>
      <c r="W10" s="185">
        <v>46.32</v>
      </c>
      <c r="X10" s="185">
        <v>149</v>
      </c>
      <c r="Y10" s="186"/>
      <c r="Z10" s="172"/>
    </row>
    <row r="11" spans="1:26" s="112" customFormat="1" ht="18" customHeight="1">
      <c r="A11" s="184">
        <v>97610</v>
      </c>
      <c r="B11" s="184" t="s">
        <v>149</v>
      </c>
      <c r="C11" s="184">
        <v>26488</v>
      </c>
      <c r="D11" s="184">
        <v>12950</v>
      </c>
      <c r="E11" s="184">
        <v>6275</v>
      </c>
      <c r="F11" s="184">
        <v>4898</v>
      </c>
      <c r="G11" s="184">
        <v>1714</v>
      </c>
      <c r="H11" s="184">
        <v>515</v>
      </c>
      <c r="I11" s="184">
        <v>137</v>
      </c>
      <c r="J11" s="184">
        <v>12919</v>
      </c>
      <c r="K11" s="185">
        <v>6494.9000000000015</v>
      </c>
      <c r="L11" s="185">
        <v>2760.32</v>
      </c>
      <c r="M11" s="185">
        <v>2320.01</v>
      </c>
      <c r="N11" s="185">
        <v>987.3399999999999</v>
      </c>
      <c r="O11" s="185">
        <v>287.11999999999995</v>
      </c>
      <c r="P11" s="185">
        <v>69.57000000000002</v>
      </c>
      <c r="Q11" s="184">
        <v>13569</v>
      </c>
      <c r="R11" s="185">
        <v>6455.100000000001</v>
      </c>
      <c r="S11" s="185">
        <v>3514.02</v>
      </c>
      <c r="T11" s="185">
        <v>2577.4900000000002</v>
      </c>
      <c r="U11" s="185">
        <v>726.81</v>
      </c>
      <c r="V11" s="185">
        <v>227.67000000000002</v>
      </c>
      <c r="W11" s="185">
        <v>67.58</v>
      </c>
      <c r="X11" s="185">
        <v>1204</v>
      </c>
      <c r="Y11" s="186"/>
      <c r="Z11" s="172"/>
    </row>
    <row r="12" spans="1:26" s="112" customFormat="1" ht="18" customHeight="1">
      <c r="A12" s="184">
        <v>97611</v>
      </c>
      <c r="B12" s="184" t="s">
        <v>150</v>
      </c>
      <c r="C12" s="184">
        <v>57281</v>
      </c>
      <c r="D12" s="184">
        <v>25806</v>
      </c>
      <c r="E12" s="184">
        <v>13213</v>
      </c>
      <c r="F12" s="184">
        <v>11300</v>
      </c>
      <c r="G12" s="184">
        <v>5140</v>
      </c>
      <c r="H12" s="184">
        <v>1463</v>
      </c>
      <c r="I12" s="184">
        <v>362</v>
      </c>
      <c r="J12" s="184">
        <v>27514</v>
      </c>
      <c r="K12" s="185">
        <v>12947.9</v>
      </c>
      <c r="L12" s="185">
        <v>5757.39</v>
      </c>
      <c r="M12" s="185">
        <v>5084.150000000001</v>
      </c>
      <c r="N12" s="185">
        <v>2709.12</v>
      </c>
      <c r="O12" s="185">
        <v>849.24</v>
      </c>
      <c r="P12" s="185">
        <v>165.89</v>
      </c>
      <c r="Q12" s="184">
        <v>29767</v>
      </c>
      <c r="R12" s="185">
        <v>12858.599999999999</v>
      </c>
      <c r="S12" s="185">
        <v>7454.919999999998</v>
      </c>
      <c r="T12" s="185">
        <v>6215.6799999999985</v>
      </c>
      <c r="U12" s="185">
        <v>2430.2599999999998</v>
      </c>
      <c r="V12" s="185">
        <v>612.67</v>
      </c>
      <c r="W12" s="185">
        <v>195.2</v>
      </c>
      <c r="X12" s="185">
        <v>2827</v>
      </c>
      <c r="Y12" s="186"/>
      <c r="Z12" s="172"/>
    </row>
    <row r="13" spans="1:26" s="112" customFormat="1" ht="18" customHeight="1">
      <c r="A13" s="184">
        <v>97612</v>
      </c>
      <c r="B13" s="184" t="s">
        <v>151</v>
      </c>
      <c r="C13" s="184">
        <v>7805</v>
      </c>
      <c r="D13" s="184">
        <v>3207</v>
      </c>
      <c r="E13" s="184">
        <v>1938</v>
      </c>
      <c r="F13" s="184">
        <v>1496</v>
      </c>
      <c r="G13" s="184">
        <v>688</v>
      </c>
      <c r="H13" s="184">
        <v>372</v>
      </c>
      <c r="I13" s="184">
        <v>103</v>
      </c>
      <c r="J13" s="184">
        <v>3975</v>
      </c>
      <c r="K13" s="185">
        <v>1642.31</v>
      </c>
      <c r="L13" s="185">
        <v>981.0099999999998</v>
      </c>
      <c r="M13" s="185">
        <v>766.6200000000001</v>
      </c>
      <c r="N13" s="185">
        <v>342.87</v>
      </c>
      <c r="O13" s="185">
        <v>194.34999999999997</v>
      </c>
      <c r="P13" s="185">
        <v>48.16</v>
      </c>
      <c r="Q13" s="184">
        <v>3830</v>
      </c>
      <c r="R13" s="185">
        <v>1564.47</v>
      </c>
      <c r="S13" s="185">
        <v>956.9300000000001</v>
      </c>
      <c r="T13" s="185">
        <v>729.12</v>
      </c>
      <c r="U13" s="185">
        <v>345.4400000000001</v>
      </c>
      <c r="V13" s="185">
        <v>178.52999999999997</v>
      </c>
      <c r="W13" s="185">
        <v>55.19999999999999</v>
      </c>
      <c r="X13" s="185">
        <v>251</v>
      </c>
      <c r="Y13" s="186"/>
      <c r="Z13" s="172"/>
    </row>
    <row r="14" spans="1:26" s="112" customFormat="1" ht="18" customHeight="1">
      <c r="A14" s="184">
        <v>97613</v>
      </c>
      <c r="B14" s="184" t="s">
        <v>152</v>
      </c>
      <c r="C14" s="184">
        <v>6314</v>
      </c>
      <c r="D14" s="184">
        <v>2664</v>
      </c>
      <c r="E14" s="184">
        <v>1468</v>
      </c>
      <c r="F14" s="184">
        <v>1227</v>
      </c>
      <c r="G14" s="184">
        <v>551</v>
      </c>
      <c r="H14" s="184">
        <v>285</v>
      </c>
      <c r="I14" s="184">
        <v>117</v>
      </c>
      <c r="J14" s="184">
        <v>3026</v>
      </c>
      <c r="K14" s="185">
        <v>1286.1999999999998</v>
      </c>
      <c r="L14" s="185">
        <v>676.49</v>
      </c>
      <c r="M14" s="185">
        <v>600.15</v>
      </c>
      <c r="N14" s="185">
        <v>267.38</v>
      </c>
      <c r="O14" s="185">
        <v>144.39000000000001</v>
      </c>
      <c r="P14" s="185">
        <v>51.209999999999994</v>
      </c>
      <c r="Q14" s="184">
        <v>3288</v>
      </c>
      <c r="R14" s="185">
        <v>1377.18</v>
      </c>
      <c r="S14" s="185">
        <v>791.68</v>
      </c>
      <c r="T14" s="185">
        <v>626.7399999999999</v>
      </c>
      <c r="U14" s="185">
        <v>284.69999999999993</v>
      </c>
      <c r="V14" s="185">
        <v>141.61</v>
      </c>
      <c r="W14" s="185">
        <v>66.31</v>
      </c>
      <c r="X14" s="185">
        <v>205</v>
      </c>
      <c r="Y14" s="186"/>
      <c r="Z14" s="172"/>
    </row>
    <row r="15" spans="1:26" s="112" customFormat="1" ht="18" customHeight="1">
      <c r="A15" s="184">
        <v>97614</v>
      </c>
      <c r="B15" s="184" t="s">
        <v>153</v>
      </c>
      <c r="C15" s="184">
        <v>9834</v>
      </c>
      <c r="D15" s="184">
        <v>4564</v>
      </c>
      <c r="E15" s="184">
        <v>2301</v>
      </c>
      <c r="F15" s="184">
        <v>1845</v>
      </c>
      <c r="G15" s="184">
        <v>742</v>
      </c>
      <c r="H15" s="184">
        <v>305</v>
      </c>
      <c r="I15" s="184">
        <v>78</v>
      </c>
      <c r="J15" s="184">
        <v>4764</v>
      </c>
      <c r="K15" s="185">
        <v>2228.62</v>
      </c>
      <c r="L15" s="185">
        <v>1004.2700000000001</v>
      </c>
      <c r="M15" s="185">
        <v>901.5399999999998</v>
      </c>
      <c r="N15" s="185">
        <v>421.45000000000005</v>
      </c>
      <c r="O15" s="185">
        <v>173.28</v>
      </c>
      <c r="P15" s="185">
        <v>35.050000000000004</v>
      </c>
      <c r="Q15" s="184">
        <v>5070</v>
      </c>
      <c r="R15" s="185">
        <v>2335.2100000000005</v>
      </c>
      <c r="S15" s="185">
        <v>1295.63</v>
      </c>
      <c r="T15" s="185">
        <v>943.1500000000001</v>
      </c>
      <c r="U15" s="185">
        <v>320.46999999999997</v>
      </c>
      <c r="V15" s="185">
        <v>132.19</v>
      </c>
      <c r="W15" s="185">
        <v>43.080000000000005</v>
      </c>
      <c r="X15" s="185">
        <v>355</v>
      </c>
      <c r="Y15" s="186"/>
      <c r="Z15" s="172"/>
    </row>
    <row r="16" spans="1:26" s="112" customFormat="1" ht="18" customHeight="1">
      <c r="A16" s="189">
        <v>97615</v>
      </c>
      <c r="B16" s="189" t="s">
        <v>154</v>
      </c>
      <c r="C16" s="184">
        <v>9892</v>
      </c>
      <c r="D16" s="184">
        <v>3980</v>
      </c>
      <c r="E16" s="184">
        <v>1969</v>
      </c>
      <c r="F16" s="184">
        <v>2165</v>
      </c>
      <c r="G16" s="184">
        <v>1257</v>
      </c>
      <c r="H16" s="184">
        <v>411</v>
      </c>
      <c r="I16" s="184">
        <v>112</v>
      </c>
      <c r="J16" s="184">
        <v>4668</v>
      </c>
      <c r="K16" s="185">
        <v>1968.3600000000001</v>
      </c>
      <c r="L16" s="185">
        <v>850.11</v>
      </c>
      <c r="M16" s="185">
        <v>926.77</v>
      </c>
      <c r="N16" s="185">
        <v>661.96</v>
      </c>
      <c r="O16" s="185">
        <v>214.92999999999998</v>
      </c>
      <c r="P16" s="185">
        <v>45.730000000000004</v>
      </c>
      <c r="Q16" s="184">
        <v>5224</v>
      </c>
      <c r="R16" s="185">
        <v>2011.6799999999998</v>
      </c>
      <c r="S16" s="185">
        <v>1118.32</v>
      </c>
      <c r="T16" s="185">
        <v>1237.28</v>
      </c>
      <c r="U16" s="185">
        <v>594.7800000000001</v>
      </c>
      <c r="V16" s="185">
        <v>196.13999999999993</v>
      </c>
      <c r="W16" s="185">
        <v>65.93000000000002</v>
      </c>
      <c r="X16" s="185">
        <v>290</v>
      </c>
      <c r="Y16" s="186"/>
      <c r="Z16" s="172"/>
    </row>
    <row r="17" spans="1:26" s="112" customFormat="1" ht="18" customHeight="1">
      <c r="A17" s="184">
        <v>97616</v>
      </c>
      <c r="B17" s="184" t="s">
        <v>155</v>
      </c>
      <c r="C17" s="184">
        <v>10195</v>
      </c>
      <c r="D17" s="184">
        <v>4245</v>
      </c>
      <c r="E17" s="184">
        <v>2390</v>
      </c>
      <c r="F17" s="184">
        <v>2109</v>
      </c>
      <c r="G17" s="184">
        <v>955</v>
      </c>
      <c r="H17" s="184">
        <v>386</v>
      </c>
      <c r="I17" s="184">
        <v>113</v>
      </c>
      <c r="J17" s="184">
        <v>5123</v>
      </c>
      <c r="K17" s="185">
        <v>2122.79</v>
      </c>
      <c r="L17" s="185">
        <v>1224.01</v>
      </c>
      <c r="M17" s="185">
        <v>1028.8899999999999</v>
      </c>
      <c r="N17" s="185">
        <v>496.79</v>
      </c>
      <c r="O17" s="185">
        <v>191.76</v>
      </c>
      <c r="P17" s="185">
        <v>58.459999999999994</v>
      </c>
      <c r="Q17" s="184">
        <v>5072</v>
      </c>
      <c r="R17" s="185">
        <v>2121.57</v>
      </c>
      <c r="S17" s="185">
        <v>1165.26</v>
      </c>
      <c r="T17" s="185">
        <v>1078.72</v>
      </c>
      <c r="U17" s="185">
        <v>457.97</v>
      </c>
      <c r="V17" s="185">
        <v>194.2</v>
      </c>
      <c r="W17" s="185">
        <v>54.529999999999994</v>
      </c>
      <c r="X17" s="185">
        <v>353</v>
      </c>
      <c r="Y17" s="186"/>
      <c r="Z17" s="172"/>
    </row>
    <row r="18" spans="1:26" s="112" customFormat="1" ht="18" customHeight="1" thickBot="1">
      <c r="A18" s="184">
        <v>97617</v>
      </c>
      <c r="B18" s="184" t="s">
        <v>156</v>
      </c>
      <c r="C18" s="184">
        <v>10454</v>
      </c>
      <c r="D18" s="184">
        <v>4527</v>
      </c>
      <c r="E18" s="184">
        <v>2558</v>
      </c>
      <c r="F18" s="184">
        <v>2104</v>
      </c>
      <c r="G18" s="184">
        <v>851</v>
      </c>
      <c r="H18" s="184">
        <v>305</v>
      </c>
      <c r="I18" s="184">
        <v>110</v>
      </c>
      <c r="J18" s="184">
        <v>5226</v>
      </c>
      <c r="K18" s="185">
        <v>2287.0099999999998</v>
      </c>
      <c r="L18" s="185">
        <v>1257.65</v>
      </c>
      <c r="M18" s="185">
        <v>1011.0400000000001</v>
      </c>
      <c r="N18" s="185">
        <v>463.36999999999995</v>
      </c>
      <c r="O18" s="185">
        <v>154.51</v>
      </c>
      <c r="P18" s="185">
        <v>52.28999999999998</v>
      </c>
      <c r="Q18" s="184">
        <v>5228</v>
      </c>
      <c r="R18" s="185">
        <v>2239.95</v>
      </c>
      <c r="S18" s="185">
        <v>1299.42</v>
      </c>
      <c r="T18" s="185">
        <v>1093.2500000000002</v>
      </c>
      <c r="U18" s="185">
        <v>387.40999999999997</v>
      </c>
      <c r="V18" s="185">
        <v>149.78</v>
      </c>
      <c r="W18" s="185">
        <v>58.35999999999999</v>
      </c>
      <c r="X18" s="185">
        <v>527</v>
      </c>
      <c r="Y18" s="186"/>
      <c r="Z18" s="172"/>
    </row>
    <row r="19" spans="1:32" s="195" customFormat="1" ht="18" customHeight="1" thickBot="1">
      <c r="A19" s="190">
        <v>976</v>
      </c>
      <c r="B19" s="190" t="s">
        <v>157</v>
      </c>
      <c r="C19" s="191">
        <f>SUM(C2:C18)</f>
        <v>212645</v>
      </c>
      <c r="D19" s="191">
        <f aca="true" t="shared" si="0" ref="D19:W19">SUM(D2:D18)</f>
        <v>93861</v>
      </c>
      <c r="E19" s="191">
        <f t="shared" si="0"/>
        <v>49645</v>
      </c>
      <c r="F19" s="191">
        <f t="shared" si="0"/>
        <v>41581</v>
      </c>
      <c r="G19" s="191">
        <f t="shared" si="0"/>
        <v>18710</v>
      </c>
      <c r="H19" s="191">
        <f>SUM(H2:H18)</f>
        <v>6874</v>
      </c>
      <c r="I19" s="191">
        <f t="shared" si="0"/>
        <v>1989</v>
      </c>
      <c r="J19" s="191">
        <f t="shared" si="0"/>
        <v>103165</v>
      </c>
      <c r="K19" s="191">
        <f t="shared" si="0"/>
        <v>46908.98</v>
      </c>
      <c r="L19" s="191">
        <f t="shared" si="0"/>
        <v>22408.980000000003</v>
      </c>
      <c r="M19" s="191">
        <f t="shared" si="0"/>
        <v>19369.410000000003</v>
      </c>
      <c r="N19" s="191">
        <f t="shared" si="0"/>
        <v>9904.240000000003</v>
      </c>
      <c r="O19" s="191">
        <f t="shared" si="0"/>
        <v>3639.2</v>
      </c>
      <c r="P19" s="191">
        <f t="shared" si="0"/>
        <v>932.71</v>
      </c>
      <c r="Q19" s="191">
        <f t="shared" si="0"/>
        <v>109480</v>
      </c>
      <c r="R19" s="191">
        <f t="shared" si="0"/>
        <v>46947.85</v>
      </c>
      <c r="S19" s="191">
        <f t="shared" si="0"/>
        <v>27230.659999999996</v>
      </c>
      <c r="T19" s="191">
        <f t="shared" si="0"/>
        <v>22208.15</v>
      </c>
      <c r="U19" s="191">
        <f t="shared" si="0"/>
        <v>8802.89</v>
      </c>
      <c r="V19" s="191">
        <f t="shared" si="0"/>
        <v>3231.4399999999996</v>
      </c>
      <c r="W19" s="191">
        <f t="shared" si="0"/>
        <v>1060.4</v>
      </c>
      <c r="X19" s="191">
        <v>9496</v>
      </c>
      <c r="Y19" s="192"/>
      <c r="Z19" s="193"/>
      <c r="AA19" s="194"/>
      <c r="AB19" s="194"/>
      <c r="AC19" s="194"/>
      <c r="AD19" s="194"/>
      <c r="AE19" s="194"/>
      <c r="AF19" s="194"/>
    </row>
    <row r="20" spans="3:25" ht="12.75">
      <c r="C20" s="97"/>
      <c r="D20" s="97"/>
      <c r="H20" s="97"/>
      <c r="K20" s="103"/>
      <c r="L20" s="103"/>
      <c r="M20" s="103"/>
      <c r="N20" s="103"/>
      <c r="O20" s="103"/>
      <c r="P20" s="103"/>
      <c r="Q20" s="103"/>
      <c r="R20" s="103"/>
      <c r="S20" s="103"/>
      <c r="T20" s="103"/>
      <c r="U20" s="103"/>
      <c r="V20" s="103"/>
      <c r="W20" s="103"/>
      <c r="X20" s="103"/>
      <c r="Y20" s="103"/>
    </row>
    <row r="21" spans="1:25" ht="12.75">
      <c r="A21" s="87" t="s">
        <v>158</v>
      </c>
      <c r="K21" s="97"/>
      <c r="L21" s="97"/>
      <c r="M21" s="97"/>
      <c r="N21" s="97"/>
      <c r="O21" s="97"/>
      <c r="P21" s="97"/>
      <c r="Q21" s="97"/>
      <c r="R21" s="97"/>
      <c r="S21" s="97"/>
      <c r="T21" s="97"/>
      <c r="U21" s="97"/>
      <c r="V21" s="97"/>
      <c r="W21" s="97"/>
      <c r="X21" s="97"/>
      <c r="Y21" s="97"/>
    </row>
    <row r="23" spans="1:5" ht="12.75">
      <c r="A23" s="173" t="s">
        <v>159</v>
      </c>
      <c r="E23" s="89" t="s">
        <v>17</v>
      </c>
    </row>
    <row r="24" spans="1:5" ht="12.75">
      <c r="A24" s="89"/>
      <c r="C24" s="89"/>
      <c r="E24" s="174"/>
    </row>
    <row r="25" spans="1:2" ht="12.75">
      <c r="A25" s="90" t="s">
        <v>11</v>
      </c>
      <c r="B25" s="90" t="s">
        <v>66</v>
      </c>
    </row>
    <row r="28" spans="1:15" ht="15" customHeight="1">
      <c r="A28" s="91" t="s">
        <v>59</v>
      </c>
      <c r="B28" s="81"/>
      <c r="C28" s="81"/>
      <c r="D28" s="81"/>
      <c r="E28" s="81"/>
      <c r="F28" s="81"/>
      <c r="G28" s="81"/>
      <c r="H28" s="81"/>
      <c r="I28" s="81"/>
      <c r="J28" s="81"/>
      <c r="K28" s="81"/>
      <c r="L28" s="81"/>
      <c r="M28" s="81"/>
      <c r="N28" s="81"/>
      <c r="O28" s="81"/>
    </row>
    <row r="29" spans="1:15" ht="23.25" customHeight="1">
      <c r="A29" s="240" t="s">
        <v>160</v>
      </c>
      <c r="B29" s="240"/>
      <c r="C29" s="240"/>
      <c r="D29" s="240"/>
      <c r="E29" s="240"/>
      <c r="F29" s="240"/>
      <c r="G29" s="240"/>
      <c r="H29" s="240"/>
      <c r="I29" s="240"/>
      <c r="J29" s="240"/>
      <c r="K29" s="240"/>
      <c r="L29" s="240"/>
      <c r="M29" s="240"/>
      <c r="N29" s="240"/>
      <c r="O29" s="240"/>
    </row>
    <row r="30" spans="1:16" ht="29.25" customHeight="1">
      <c r="A30" s="240" t="s">
        <v>61</v>
      </c>
      <c r="B30" s="240"/>
      <c r="C30" s="240"/>
      <c r="D30" s="240"/>
      <c r="E30" s="240"/>
      <c r="F30" s="240"/>
      <c r="G30" s="240"/>
      <c r="H30" s="240"/>
      <c r="I30" s="240"/>
      <c r="J30" s="240"/>
      <c r="K30" s="240"/>
      <c r="L30" s="240"/>
      <c r="M30" s="240"/>
      <c r="N30" s="240"/>
      <c r="O30" s="240"/>
      <c r="P30" s="175"/>
    </row>
    <row r="31" spans="1:15" ht="23.25" customHeight="1">
      <c r="A31" s="106"/>
      <c r="B31" s="107"/>
      <c r="C31" s="176"/>
      <c r="D31" s="107"/>
      <c r="E31" s="107"/>
      <c r="F31" s="107"/>
      <c r="G31" s="107"/>
      <c r="H31" s="107"/>
      <c r="I31" s="107"/>
      <c r="J31" s="107"/>
      <c r="K31" s="107"/>
      <c r="L31" s="107"/>
      <c r="M31" s="107"/>
      <c r="N31" s="107"/>
      <c r="O31" s="107"/>
    </row>
  </sheetData>
  <sheetProtection password="D5EA" sheet="1" objects="1" scenarios="1"/>
  <mergeCells count="2">
    <mergeCell ref="A29:O29"/>
    <mergeCell ref="A30:O30"/>
  </mergeCells>
  <hyperlinks>
    <hyperlink ref="Y1" location="'INDIC Cadrage'!Y1" tooltip="Décès domiciliés en 2013" display="DECESD13"/>
    <hyperlink ref="X1" location="'INDIC Cadrage'!X1" tooltip="Naissances domiciliées en 2013" display="NAISD13"/>
    <hyperlink ref="B1" location="'INDIC Cadrage'!B1" tooltip="Libellé de la commune" display="COMMUNE"/>
    <hyperlink ref="A1" location="'INDIC Cadrage'!A1" tooltip="Code INSEE de la commune" display="CODE_INSEE"/>
    <hyperlink ref="A25" location="Sommaire!A1" display="vers SOMMAIRE"/>
    <hyperlink ref="B25" location="Définitions!B13" display="DEFINITIONS"/>
    <hyperlink ref="C1" location="'INDIC Cadrage'!A1" tooltip="Population en 2011" display="P11_POP"/>
    <hyperlink ref="D1" location="'INDIC Cadrage'!A1" tooltip="Pop 0-14 ans en 2011" display="P11_POP0014"/>
    <hyperlink ref="E1" location="'INDIC Cadrage'!A1" tooltip="Pop 15-29 ans en 2011" display="P11_POP1529"/>
    <hyperlink ref="F1" location="'INDIC Cadrage'!A1" tooltip="Pop 30-44 ans en 2011" display="P11_POP3044"/>
    <hyperlink ref="G1" location="'INDIC Cadrage'!A1" tooltip="Pop 45-59 ans en 2011" display="P11_POP4559"/>
    <hyperlink ref="H1" location="'INDIC Cadrage'!A1" tooltip="Pop 60-74 ans en 2011" display="P11_POP6074"/>
    <hyperlink ref="I1" location="'INDIC Cadrage'!A1" tooltip="Pop 75 ans ou plus en 2011" display="P11_POP75P"/>
    <hyperlink ref="K1" location="'INDIC Cadrage'!A1" tooltip="Pop Hommes 0-14 ans en 2011" display="P11_H0014"/>
    <hyperlink ref="R1" location="'INDIC Cadrage'!A1" tooltip="Pop Femmes 0-14 ans en 2011" display="P11_F0014"/>
    <hyperlink ref="V1" location="'INDIC Cadrage'!A1" tooltip="Pop Femmes 60-74 ans en 2011" display="P11_F6074"/>
    <hyperlink ref="O1" location="'INDIC Cadrage'!A1" tooltip="Pop Hommes 60-74 ans en 2011" display="P11_H6074"/>
    <hyperlink ref="M1" location="'INDIC Cadrage'!A1" tooltip="Pop Hommes 30-44 ans en 2011" display="P11_H3044"/>
    <hyperlink ref="T1" location="'INDIC Cadrage'!A1" tooltip="Pop Femmes 30-44 ans en 2011" display="P11_F3044"/>
    <hyperlink ref="L1" location="'INDIC Cadrage'!A1" tooltip="Pop Hommes 15-29 ans en 2011" display="P11_H1529"/>
    <hyperlink ref="N1" location="'INDIC Cadrage'!A1" tooltip="Pop Hommes 45-59 ans en 2011" display="P11_H4559"/>
    <hyperlink ref="U1" location="'INDIC Cadrage'!A1" tooltip="Pop Femmes 45-59 ans en 2011" display="P11_F4559"/>
    <hyperlink ref="S1" location="'INDIC Cadrage'!A1" tooltip="Pop Femmes 15-29 ans en 2011" display="P11_F1529"/>
    <hyperlink ref="W1" location="'INDIC Cadrage'!A1" tooltip="Pop Femmes 75 ans ou plus en 2011" display="P11_F75P"/>
    <hyperlink ref="P1" location="'INDIC Cadrage'!A1" tooltip="Pop Hommes 75 ans ou plus en 2011" display="P11_H75P"/>
    <hyperlink ref="Q1" location="'INDIC Cadrage'!A1" tooltip="Population Femmes en 2011" display="P11_POPF"/>
    <hyperlink ref="J1" location="'INDIC Cadrage'!A1" tooltip="Population Hommes en 2011" display="P11_POPH"/>
    <hyperlink ref="E23" location="'DOC Cadrage'!A1" display="DOC Cadrage"/>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theme="9"/>
  </sheetPr>
  <dimension ref="A1:E11"/>
  <sheetViews>
    <sheetView zoomScalePageLayoutView="0" workbookViewId="0" topLeftCell="A1">
      <selection activeCell="C20" sqref="C20"/>
    </sheetView>
  </sheetViews>
  <sheetFormatPr defaultColWidth="12.7109375" defaultRowHeight="15"/>
  <cols>
    <col min="1" max="1" width="20.7109375" style="40" bestFit="1" customWidth="1"/>
    <col min="2" max="2" width="18.8515625" style="40" bestFit="1" customWidth="1"/>
    <col min="3" max="3" width="98.00390625" style="40" bestFit="1" customWidth="1"/>
    <col min="4" max="4" width="15.8515625" style="40" bestFit="1" customWidth="1"/>
    <col min="5" max="5" width="38.28125" style="40" bestFit="1" customWidth="1"/>
    <col min="6" max="6" width="12.7109375" style="40" customWidth="1"/>
    <col min="7" max="7" width="114.00390625" style="40" bestFit="1" customWidth="1"/>
    <col min="8" max="16384" width="12.7109375" style="40" customWidth="1"/>
  </cols>
  <sheetData>
    <row r="1" spans="1:5" s="169" customFormat="1" ht="31.5" customHeight="1" thickBot="1">
      <c r="A1" s="133" t="s">
        <v>85</v>
      </c>
      <c r="B1" s="133" t="s">
        <v>86</v>
      </c>
      <c r="C1" s="133" t="s">
        <v>87</v>
      </c>
      <c r="D1" s="133" t="s">
        <v>88</v>
      </c>
      <c r="E1" s="133" t="s">
        <v>89</v>
      </c>
    </row>
    <row r="2" spans="1:5" ht="31.5" customHeight="1" thickBot="1">
      <c r="A2" s="170" t="s">
        <v>161</v>
      </c>
      <c r="B2" s="171" t="s">
        <v>162</v>
      </c>
      <c r="C2" s="170" t="s">
        <v>163</v>
      </c>
      <c r="D2" s="170">
        <v>2016</v>
      </c>
      <c r="E2" s="170" t="s">
        <v>164</v>
      </c>
    </row>
    <row r="3" spans="1:5" ht="31.5" customHeight="1" thickBot="1">
      <c r="A3" s="170" t="s">
        <v>161</v>
      </c>
      <c r="B3" s="171" t="s">
        <v>165</v>
      </c>
      <c r="C3" s="170" t="s">
        <v>166</v>
      </c>
      <c r="D3" s="170">
        <v>2016</v>
      </c>
      <c r="E3" s="170" t="s">
        <v>167</v>
      </c>
    </row>
    <row r="4" spans="1:5" ht="31.5" customHeight="1" thickBot="1">
      <c r="A4" s="170" t="s">
        <v>161</v>
      </c>
      <c r="B4" s="171" t="s">
        <v>168</v>
      </c>
      <c r="C4" s="170" t="s">
        <v>169</v>
      </c>
      <c r="D4" s="170">
        <v>2016</v>
      </c>
      <c r="E4" s="170" t="s">
        <v>164</v>
      </c>
    </row>
    <row r="5" spans="1:5" ht="31.5" customHeight="1" thickBot="1">
      <c r="A5" s="170" t="s">
        <v>161</v>
      </c>
      <c r="B5" s="171" t="s">
        <v>170</v>
      </c>
      <c r="C5" s="170" t="s">
        <v>171</v>
      </c>
      <c r="D5" s="170">
        <v>2016</v>
      </c>
      <c r="E5" s="170" t="s">
        <v>167</v>
      </c>
    </row>
    <row r="6" spans="1:5" ht="31.5" customHeight="1" thickBot="1">
      <c r="A6" s="170" t="s">
        <v>161</v>
      </c>
      <c r="B6" s="171" t="s">
        <v>172</v>
      </c>
      <c r="C6" s="170" t="s">
        <v>173</v>
      </c>
      <c r="D6" s="170">
        <v>2016</v>
      </c>
      <c r="E6" s="170" t="s">
        <v>164</v>
      </c>
    </row>
    <row r="7" spans="1:5" ht="31.5" customHeight="1" thickBot="1">
      <c r="A7" s="170" t="s">
        <v>161</v>
      </c>
      <c r="B7" s="171" t="s">
        <v>174</v>
      </c>
      <c r="C7" s="170" t="s">
        <v>175</v>
      </c>
      <c r="D7" s="170">
        <v>2016</v>
      </c>
      <c r="E7" s="170" t="s">
        <v>167</v>
      </c>
    </row>
    <row r="8" spans="1:5" ht="31.5" customHeight="1" thickBot="1">
      <c r="A8" s="170" t="s">
        <v>161</v>
      </c>
      <c r="B8" s="171" t="s">
        <v>181</v>
      </c>
      <c r="C8" s="170" t="s">
        <v>176</v>
      </c>
      <c r="D8" s="170">
        <v>2016</v>
      </c>
      <c r="E8" s="170" t="s">
        <v>164</v>
      </c>
    </row>
    <row r="9" spans="1:5" ht="31.5" customHeight="1" thickBot="1">
      <c r="A9" s="170" t="s">
        <v>161</v>
      </c>
      <c r="B9" s="171" t="s">
        <v>182</v>
      </c>
      <c r="C9" s="170" t="s">
        <v>177</v>
      </c>
      <c r="D9" s="170">
        <v>2016</v>
      </c>
      <c r="E9" s="170" t="s">
        <v>167</v>
      </c>
    </row>
    <row r="11" spans="1:2" ht="15">
      <c r="A11" s="42" t="s">
        <v>11</v>
      </c>
      <c r="B11" s="42" t="s">
        <v>66</v>
      </c>
    </row>
  </sheetData>
  <sheetProtection password="D5EA" sheet="1" objects="1" scenarios="1"/>
  <hyperlinks>
    <hyperlink ref="B2" location="'INDIC Finance'!G1" display="ALLOCRSA_2015"/>
    <hyperlink ref="B3" location="'INDIC Finance'!H1" display="TXALLOCRSA_2016"/>
    <hyperlink ref="B4" location="'INDIC Finance'!I1" display="COUVRSA_2016"/>
    <hyperlink ref="B5" location="'INDIC Finance'!J1" display="TXCOUVRSA_2016"/>
    <hyperlink ref="B6" location="'INDIC Finance'!K1" display="ALLOCAAH_2016"/>
    <hyperlink ref="B7" location="'INDIC Finance'!L1" display="TXALLOCAAH_2016"/>
    <hyperlink ref="B8" location="'Indic Finance'!M1" display="COUVAAH_2016"/>
    <hyperlink ref="B9" location="'Indic Finance'!AB1" display="TXCOUVAAH_2016"/>
    <hyperlink ref="A11" location="Sommaire!A1" display="vers SOMMAIRE"/>
  </hyperlink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sheetPr>
    <tabColor theme="9"/>
  </sheetPr>
  <dimension ref="A1:O33"/>
  <sheetViews>
    <sheetView zoomScalePageLayoutView="0" workbookViewId="0" topLeftCell="A1">
      <selection activeCell="A22" sqref="A22"/>
    </sheetView>
  </sheetViews>
  <sheetFormatPr defaultColWidth="11.421875" defaultRowHeight="15"/>
  <cols>
    <col min="1" max="1" width="12.8515625" style="29" bestFit="1" customWidth="1"/>
    <col min="2" max="2" width="21.421875" style="38" bestFit="1" customWidth="1"/>
    <col min="3" max="6" width="10.7109375" style="38" customWidth="1"/>
    <col min="7" max="10" width="10.7109375" style="25" customWidth="1"/>
    <col min="11" max="11" width="13.421875" style="25" bestFit="1" customWidth="1"/>
    <col min="12" max="16384" width="11.421875" style="25" customWidth="1"/>
  </cols>
  <sheetData>
    <row r="1" spans="1:11" s="31" customFormat="1" ht="35.25" customHeight="1" thickBot="1">
      <c r="A1" s="132" t="s">
        <v>137</v>
      </c>
      <c r="B1" s="132" t="s">
        <v>138</v>
      </c>
      <c r="C1" s="133" t="s">
        <v>162</v>
      </c>
      <c r="D1" s="133" t="s">
        <v>165</v>
      </c>
      <c r="E1" s="133" t="s">
        <v>168</v>
      </c>
      <c r="F1" s="133" t="s">
        <v>170</v>
      </c>
      <c r="G1" s="133" t="s">
        <v>172</v>
      </c>
      <c r="H1" s="133" t="s">
        <v>174</v>
      </c>
      <c r="I1" s="133" t="s">
        <v>178</v>
      </c>
      <c r="J1" s="133" t="s">
        <v>179</v>
      </c>
      <c r="K1" s="150"/>
    </row>
    <row r="2" spans="1:11" ht="15.75" customHeight="1">
      <c r="A2" s="134">
        <v>97601</v>
      </c>
      <c r="B2" s="135" t="s">
        <v>140</v>
      </c>
      <c r="C2" s="136">
        <v>136</v>
      </c>
      <c r="D2" s="137">
        <v>0.08473520249221184</v>
      </c>
      <c r="E2" s="138">
        <v>411</v>
      </c>
      <c r="F2" s="139">
        <v>0.08718710224862113</v>
      </c>
      <c r="G2" s="140">
        <v>26</v>
      </c>
      <c r="H2" s="141">
        <v>0.015457788347205707</v>
      </c>
      <c r="I2" s="140">
        <v>8</v>
      </c>
      <c r="J2" s="141">
        <v>0.003079291762894534</v>
      </c>
      <c r="K2" s="26"/>
    </row>
    <row r="3" spans="1:11" ht="15.75" customHeight="1">
      <c r="A3" s="134">
        <v>97602</v>
      </c>
      <c r="B3" s="135" t="s">
        <v>141</v>
      </c>
      <c r="C3" s="136">
        <v>322</v>
      </c>
      <c r="D3" s="137">
        <v>0.09853121175030599</v>
      </c>
      <c r="E3" s="138">
        <v>1051</v>
      </c>
      <c r="F3" s="139">
        <v>0.10373075404658508</v>
      </c>
      <c r="G3" s="140">
        <v>18</v>
      </c>
      <c r="H3" s="141">
        <v>0.004287756074321105</v>
      </c>
      <c r="I3" s="140">
        <v>13</v>
      </c>
      <c r="J3" s="141">
        <v>0.002250302925393803</v>
      </c>
      <c r="K3" s="26"/>
    </row>
    <row r="4" spans="1:11" ht="15.75" customHeight="1">
      <c r="A4" s="134">
        <v>97603</v>
      </c>
      <c r="B4" s="136" t="s">
        <v>142</v>
      </c>
      <c r="C4" s="136">
        <v>231</v>
      </c>
      <c r="D4" s="137">
        <v>0.0838475499092559</v>
      </c>
      <c r="E4" s="138">
        <v>700</v>
      </c>
      <c r="F4" s="139">
        <v>0.08877615726062144</v>
      </c>
      <c r="G4" s="138">
        <v>22</v>
      </c>
      <c r="H4" s="142">
        <v>0.00726552179656539</v>
      </c>
      <c r="I4" s="140">
        <v>10</v>
      </c>
      <c r="J4" s="142">
        <v>0.0023507287259050304</v>
      </c>
      <c r="K4" s="26"/>
    </row>
    <row r="5" spans="1:11" ht="15.75" customHeight="1">
      <c r="A5" s="134">
        <v>97604</v>
      </c>
      <c r="B5" s="135" t="s">
        <v>143</v>
      </c>
      <c r="C5" s="136">
        <v>206</v>
      </c>
      <c r="D5" s="137">
        <v>0.0880718255664814</v>
      </c>
      <c r="E5" s="138">
        <v>574</v>
      </c>
      <c r="F5" s="139">
        <v>0.08965948141205873</v>
      </c>
      <c r="G5" s="138">
        <v>24</v>
      </c>
      <c r="H5" s="142">
        <v>0.012102874432677761</v>
      </c>
      <c r="I5" s="140">
        <v>16</v>
      </c>
      <c r="J5" s="142">
        <v>0.0049382716049382715</v>
      </c>
      <c r="K5" s="26"/>
    </row>
    <row r="6" spans="1:11" ht="15.75" customHeight="1">
      <c r="A6" s="134">
        <v>97605</v>
      </c>
      <c r="B6" s="135" t="s">
        <v>144</v>
      </c>
      <c r="C6" s="136">
        <v>341</v>
      </c>
      <c r="D6" s="137">
        <v>0.13227307990690457</v>
      </c>
      <c r="E6" s="138">
        <v>995</v>
      </c>
      <c r="F6" s="139">
        <v>0.14117480136208854</v>
      </c>
      <c r="G6" s="138">
        <v>41</v>
      </c>
      <c r="H6" s="142">
        <v>0.012958280657395701</v>
      </c>
      <c r="I6" s="140">
        <v>8</v>
      </c>
      <c r="J6" s="142">
        <v>0.0021893814997263274</v>
      </c>
      <c r="K6" s="26"/>
    </row>
    <row r="7" spans="1:11" ht="15.75" customHeight="1">
      <c r="A7" s="134">
        <v>97606</v>
      </c>
      <c r="B7" s="136" t="s">
        <v>145</v>
      </c>
      <c r="C7" s="136">
        <v>267</v>
      </c>
      <c r="D7" s="137">
        <v>0.08974789915966387</v>
      </c>
      <c r="E7" s="138">
        <v>797</v>
      </c>
      <c r="F7" s="139">
        <v>0.09904312166024605</v>
      </c>
      <c r="G7" s="138">
        <v>26</v>
      </c>
      <c r="H7" s="142">
        <v>0.008458035133376708</v>
      </c>
      <c r="I7" s="140">
        <v>10</v>
      </c>
      <c r="J7" s="142">
        <v>0.002442002442002442</v>
      </c>
      <c r="K7" s="26"/>
    </row>
    <row r="8" spans="1:11" ht="15.75" customHeight="1">
      <c r="A8" s="134">
        <v>97607</v>
      </c>
      <c r="B8" s="135" t="s">
        <v>146</v>
      </c>
      <c r="C8" s="136">
        <v>274</v>
      </c>
      <c r="D8" s="137">
        <v>0.07415426251691475</v>
      </c>
      <c r="E8" s="138">
        <v>892</v>
      </c>
      <c r="F8" s="139">
        <v>0.0816625469193445</v>
      </c>
      <c r="G8" s="138">
        <v>23</v>
      </c>
      <c r="H8" s="142">
        <v>0.005511622334052241</v>
      </c>
      <c r="I8" s="140">
        <v>16</v>
      </c>
      <c r="J8" s="142">
        <v>0.002578150177247825</v>
      </c>
      <c r="K8" s="26"/>
    </row>
    <row r="9" spans="1:11" ht="15.75" customHeight="1">
      <c r="A9" s="134">
        <v>97608</v>
      </c>
      <c r="B9" s="135" t="s">
        <v>147</v>
      </c>
      <c r="C9" s="136">
        <v>482</v>
      </c>
      <c r="D9" s="137">
        <v>0.09196718183552757</v>
      </c>
      <c r="E9" s="138">
        <v>1363</v>
      </c>
      <c r="F9" s="139">
        <v>0.09524142268185312</v>
      </c>
      <c r="G9" s="138">
        <v>30</v>
      </c>
      <c r="H9" s="142">
        <v>0.00639386189258312</v>
      </c>
      <c r="I9" s="140">
        <v>18</v>
      </c>
      <c r="J9" s="142">
        <v>0.002364998029168309</v>
      </c>
      <c r="K9" s="26"/>
    </row>
    <row r="10" spans="1:11" ht="15.75" customHeight="1">
      <c r="A10" s="134">
        <v>97609</v>
      </c>
      <c r="B10" s="136" t="s">
        <v>148</v>
      </c>
      <c r="C10" s="136">
        <v>169</v>
      </c>
      <c r="D10" s="137">
        <v>0.09285714285714286</v>
      </c>
      <c r="E10" s="138">
        <v>451</v>
      </c>
      <c r="F10" s="139">
        <v>0.09166666666666666</v>
      </c>
      <c r="G10" s="138">
        <v>12</v>
      </c>
      <c r="H10" s="142">
        <v>0.007189934092270821</v>
      </c>
      <c r="I10" s="140">
        <v>7</v>
      </c>
      <c r="J10" s="142">
        <v>0.0028317152103559872</v>
      </c>
      <c r="K10" s="26"/>
    </row>
    <row r="11" spans="1:11" ht="15.75" customHeight="1">
      <c r="A11" s="134">
        <v>97610</v>
      </c>
      <c r="B11" s="135" t="s">
        <v>149</v>
      </c>
      <c r="C11" s="136">
        <v>432</v>
      </c>
      <c r="D11" s="137">
        <v>0.05069232574513025</v>
      </c>
      <c r="E11" s="138">
        <v>1533</v>
      </c>
      <c r="F11" s="139">
        <v>0.05787526427061311</v>
      </c>
      <c r="G11" s="138">
        <v>21</v>
      </c>
      <c r="H11" s="142">
        <v>0.0024063251976624267</v>
      </c>
      <c r="I11" s="140">
        <v>22</v>
      </c>
      <c r="J11" s="142">
        <v>0.0014053018205046311</v>
      </c>
      <c r="K11" s="26"/>
    </row>
    <row r="12" spans="1:11" ht="15.75" customHeight="1">
      <c r="A12" s="134">
        <v>97611</v>
      </c>
      <c r="B12" s="135" t="s">
        <v>150</v>
      </c>
      <c r="C12" s="136">
        <v>1103</v>
      </c>
      <c r="D12" s="137">
        <v>0.05397073934530509</v>
      </c>
      <c r="E12" s="143">
        <v>3319</v>
      </c>
      <c r="F12" s="139">
        <v>0.05794242418952183</v>
      </c>
      <c r="G12" s="138">
        <v>100</v>
      </c>
      <c r="H12" s="142">
        <v>0.005871645822323997</v>
      </c>
      <c r="I12" s="140">
        <v>43</v>
      </c>
      <c r="J12" s="142">
        <v>0.0013627000475360481</v>
      </c>
      <c r="K12" s="26"/>
    </row>
    <row r="13" spans="1:11" ht="15.75" customHeight="1">
      <c r="A13" s="134">
        <v>97612</v>
      </c>
      <c r="B13" s="136" t="s">
        <v>151</v>
      </c>
      <c r="C13" s="136">
        <v>268</v>
      </c>
      <c r="D13" s="137">
        <v>0.09724238026124818</v>
      </c>
      <c r="E13" s="138">
        <v>850</v>
      </c>
      <c r="F13" s="139">
        <v>0.10890454836643178</v>
      </c>
      <c r="G13" s="138">
        <v>26</v>
      </c>
      <c r="H13" s="142">
        <v>0.00795837159473523</v>
      </c>
      <c r="I13" s="140">
        <v>17</v>
      </c>
      <c r="J13" s="142">
        <v>0.004107272287992268</v>
      </c>
      <c r="K13" s="26"/>
    </row>
    <row r="14" spans="1:11" ht="15.75" customHeight="1">
      <c r="A14" s="134">
        <v>97613</v>
      </c>
      <c r="B14" s="135" t="s">
        <v>152</v>
      </c>
      <c r="C14" s="136">
        <v>207</v>
      </c>
      <c r="D14" s="137">
        <v>0.09556786703601108</v>
      </c>
      <c r="E14" s="138">
        <v>641</v>
      </c>
      <c r="F14" s="139">
        <v>0.10152043078872347</v>
      </c>
      <c r="G14" s="138">
        <v>27</v>
      </c>
      <c r="H14" s="142">
        <v>0.010436799381522999</v>
      </c>
      <c r="I14" s="140">
        <v>8</v>
      </c>
      <c r="J14" s="142">
        <v>0.0024074631357207344</v>
      </c>
      <c r="K14" s="26"/>
    </row>
    <row r="15" spans="1:11" ht="15.75" customHeight="1">
      <c r="A15" s="134">
        <v>97614</v>
      </c>
      <c r="B15" s="135" t="s">
        <v>153</v>
      </c>
      <c r="C15" s="136">
        <v>184</v>
      </c>
      <c r="D15" s="137">
        <v>0.055740684641017876</v>
      </c>
      <c r="E15" s="138">
        <v>510</v>
      </c>
      <c r="F15" s="139">
        <v>0.05186089078706528</v>
      </c>
      <c r="G15" s="138">
        <v>18</v>
      </c>
      <c r="H15" s="142">
        <v>0.004488778054862843</v>
      </c>
      <c r="I15" s="140">
        <v>0</v>
      </c>
      <c r="J15" s="142">
        <v>0</v>
      </c>
      <c r="K15" s="26"/>
    </row>
    <row r="16" spans="1:11" ht="15.75" customHeight="1">
      <c r="A16" s="134">
        <v>97615</v>
      </c>
      <c r="B16" s="136" t="s">
        <v>154</v>
      </c>
      <c r="C16" s="136">
        <v>230</v>
      </c>
      <c r="D16" s="137">
        <v>0.05741387918122816</v>
      </c>
      <c r="E16" s="138">
        <v>592</v>
      </c>
      <c r="F16" s="139">
        <v>0.05984634047715325</v>
      </c>
      <c r="G16" s="138">
        <v>25</v>
      </c>
      <c r="H16" s="142">
        <v>0.009952229299363057</v>
      </c>
      <c r="I16" s="140">
        <v>10</v>
      </c>
      <c r="J16" s="142">
        <v>0.0020458265139116204</v>
      </c>
      <c r="K16" s="26"/>
    </row>
    <row r="17" spans="1:11" ht="15.75" customHeight="1">
      <c r="A17" s="134">
        <v>97616</v>
      </c>
      <c r="B17" s="135" t="s">
        <v>155</v>
      </c>
      <c r="C17" s="136">
        <v>193</v>
      </c>
      <c r="D17" s="137">
        <v>0.05127523910733262</v>
      </c>
      <c r="E17" s="138">
        <v>507</v>
      </c>
      <c r="F17" s="139">
        <v>0.049730259931338894</v>
      </c>
      <c r="G17" s="138">
        <v>36</v>
      </c>
      <c r="H17" s="142">
        <v>0.011176653213287799</v>
      </c>
      <c r="I17" s="140">
        <v>12</v>
      </c>
      <c r="J17" s="142">
        <v>0.0022641509433962265</v>
      </c>
      <c r="K17" s="26"/>
    </row>
    <row r="18" spans="1:11" ht="15.75" customHeight="1" thickBot="1">
      <c r="A18" s="134">
        <v>97617</v>
      </c>
      <c r="B18" s="135" t="s">
        <v>156</v>
      </c>
      <c r="C18" s="136">
        <v>232</v>
      </c>
      <c r="D18" s="137">
        <v>0.06191619962636776</v>
      </c>
      <c r="E18" s="138">
        <v>700</v>
      </c>
      <c r="F18" s="139">
        <v>0.06696001530514635</v>
      </c>
      <c r="G18" s="138">
        <v>12</v>
      </c>
      <c r="H18" s="142">
        <v>0.0035650623885918</v>
      </c>
      <c r="I18" s="138">
        <v>12</v>
      </c>
      <c r="J18" s="142">
        <v>0.0021731256791017745</v>
      </c>
      <c r="K18" s="26"/>
    </row>
    <row r="19" spans="1:11" ht="15.75" customHeight="1" thickBot="1">
      <c r="A19" s="144">
        <v>976</v>
      </c>
      <c r="B19" s="145" t="s">
        <v>157</v>
      </c>
      <c r="C19" s="146">
        <v>5277</v>
      </c>
      <c r="D19" s="147">
        <v>0.07038346115371791</v>
      </c>
      <c r="E19" s="148">
        <v>15886</v>
      </c>
      <c r="F19" s="147">
        <v>0.074706670742317</v>
      </c>
      <c r="G19" s="148">
        <v>487</v>
      </c>
      <c r="H19" s="149">
        <v>0.006783107694021951</v>
      </c>
      <c r="I19" s="148">
        <v>230</v>
      </c>
      <c r="J19" s="149">
        <v>0.001985548658891373</v>
      </c>
      <c r="K19" s="26"/>
    </row>
    <row r="20" spans="1:10" ht="12.75">
      <c r="A20" s="32"/>
      <c r="B20" s="33"/>
      <c r="C20" s="34"/>
      <c r="D20" s="35"/>
      <c r="E20" s="34"/>
      <c r="F20" s="36"/>
      <c r="G20" s="37"/>
      <c r="H20" s="37"/>
      <c r="I20" s="37"/>
      <c r="J20" s="37"/>
    </row>
    <row r="21" spans="1:13" ht="12.75">
      <c r="A21" s="108" t="s">
        <v>354</v>
      </c>
      <c r="B21" s="162"/>
      <c r="C21" s="162"/>
      <c r="D21" s="162"/>
      <c r="E21" s="162"/>
      <c r="F21" s="162"/>
      <c r="G21" s="81"/>
      <c r="H21" s="81"/>
      <c r="I21" s="81"/>
      <c r="J21" s="81"/>
      <c r="K21" s="81"/>
      <c r="L21" s="81"/>
      <c r="M21" s="81"/>
    </row>
    <row r="22" spans="1:13" ht="12.75">
      <c r="A22" s="163" t="s">
        <v>180</v>
      </c>
      <c r="B22" s="162"/>
      <c r="C22" s="162"/>
      <c r="D22" s="162"/>
      <c r="E22" s="164"/>
      <c r="F22" s="162"/>
      <c r="G22" s="81"/>
      <c r="H22" s="81"/>
      <c r="I22" s="81"/>
      <c r="J22" s="81"/>
      <c r="K22" s="81"/>
      <c r="L22" s="81"/>
      <c r="M22" s="81"/>
    </row>
    <row r="23" spans="1:13" ht="12.75">
      <c r="A23" s="163"/>
      <c r="B23" s="162"/>
      <c r="C23" s="162"/>
      <c r="D23" s="162"/>
      <c r="E23" s="162"/>
      <c r="F23" s="162"/>
      <c r="G23" s="81"/>
      <c r="H23" s="81"/>
      <c r="I23" s="81"/>
      <c r="J23" s="81"/>
      <c r="K23" s="81"/>
      <c r="L23" s="81"/>
      <c r="M23" s="81"/>
    </row>
    <row r="24" spans="1:13" ht="12.75">
      <c r="A24" s="88" t="s">
        <v>159</v>
      </c>
      <c r="B24" s="162"/>
      <c r="C24" s="162"/>
      <c r="D24" s="162"/>
      <c r="E24" s="162"/>
      <c r="F24" s="162"/>
      <c r="G24" s="81"/>
      <c r="H24" s="81"/>
      <c r="I24" s="81"/>
      <c r="J24" s="81"/>
      <c r="K24" s="81"/>
      <c r="L24" s="81"/>
      <c r="M24" s="81"/>
    </row>
    <row r="25" spans="1:13" ht="12.75">
      <c r="A25" s="165"/>
      <c r="B25" s="162"/>
      <c r="C25" s="162"/>
      <c r="D25" s="162"/>
      <c r="E25" s="162"/>
      <c r="F25" s="162"/>
      <c r="G25" s="81"/>
      <c r="H25" s="81"/>
      <c r="I25" s="81"/>
      <c r="J25" s="81"/>
      <c r="K25" s="81"/>
      <c r="L25" s="81"/>
      <c r="M25" s="81"/>
    </row>
    <row r="26" spans="1:13" ht="12.75">
      <c r="A26" s="166" t="s">
        <v>11</v>
      </c>
      <c r="B26" s="166" t="s">
        <v>66</v>
      </c>
      <c r="C26" s="162"/>
      <c r="D26" s="162"/>
      <c r="E26" s="162"/>
      <c r="F26" s="162"/>
      <c r="G26" s="81"/>
      <c r="H26" s="81"/>
      <c r="I26" s="81"/>
      <c r="J26" s="81"/>
      <c r="K26" s="81"/>
      <c r="L26" s="81"/>
      <c r="M26" s="81"/>
    </row>
    <row r="27" spans="1:13" ht="12.75">
      <c r="A27" s="167"/>
      <c r="B27" s="167"/>
      <c r="C27" s="167"/>
      <c r="D27" s="167"/>
      <c r="E27" s="167"/>
      <c r="F27" s="167"/>
      <c r="G27" s="81"/>
      <c r="H27" s="81"/>
      <c r="I27" s="81"/>
      <c r="J27" s="81"/>
      <c r="K27" s="81"/>
      <c r="L27" s="81"/>
      <c r="M27" s="81"/>
    </row>
    <row r="28" spans="1:13" ht="12.75">
      <c r="A28" s="167"/>
      <c r="B28" s="167"/>
      <c r="C28" s="167"/>
      <c r="D28" s="167"/>
      <c r="E28" s="167"/>
      <c r="F28" s="167"/>
      <c r="G28" s="81"/>
      <c r="H28" s="81"/>
      <c r="I28" s="81"/>
      <c r="J28" s="81"/>
      <c r="K28" s="81"/>
      <c r="L28" s="81"/>
      <c r="M28" s="81"/>
    </row>
    <row r="29" spans="1:13" ht="12.75">
      <c r="A29" s="167"/>
      <c r="B29" s="167"/>
      <c r="C29" s="167"/>
      <c r="D29" s="167"/>
      <c r="E29" s="167"/>
      <c r="F29" s="167"/>
      <c r="G29" s="81"/>
      <c r="H29" s="81"/>
      <c r="I29" s="81"/>
      <c r="J29" s="81"/>
      <c r="K29" s="81"/>
      <c r="L29" s="81"/>
      <c r="M29" s="81"/>
    </row>
    <row r="30" spans="1:13" ht="12.75">
      <c r="A30" s="168" t="s">
        <v>59</v>
      </c>
      <c r="B30" s="162"/>
      <c r="C30" s="162"/>
      <c r="D30" s="162"/>
      <c r="E30" s="162"/>
      <c r="F30" s="162"/>
      <c r="G30" s="81"/>
      <c r="H30" s="81"/>
      <c r="I30" s="81"/>
      <c r="J30" s="81"/>
      <c r="K30" s="81"/>
      <c r="L30" s="81"/>
      <c r="M30" s="81"/>
    </row>
    <row r="31" spans="1:15" ht="25.5" customHeight="1">
      <c r="A31" s="240" t="s">
        <v>160</v>
      </c>
      <c r="B31" s="240"/>
      <c r="C31" s="240"/>
      <c r="D31" s="240"/>
      <c r="E31" s="240"/>
      <c r="F31" s="240"/>
      <c r="G31" s="240"/>
      <c r="H31" s="240"/>
      <c r="I31" s="240"/>
      <c r="J31" s="240"/>
      <c r="K31" s="240"/>
      <c r="L31" s="240"/>
      <c r="M31" s="240"/>
      <c r="N31" s="30"/>
      <c r="O31" s="30"/>
    </row>
    <row r="32" spans="1:15" ht="25.5" customHeight="1">
      <c r="A32" s="240" t="s">
        <v>61</v>
      </c>
      <c r="B32" s="240"/>
      <c r="C32" s="240"/>
      <c r="D32" s="240"/>
      <c r="E32" s="240"/>
      <c r="F32" s="240"/>
      <c r="G32" s="240"/>
      <c r="H32" s="240"/>
      <c r="I32" s="240"/>
      <c r="J32" s="240"/>
      <c r="K32" s="240"/>
      <c r="L32" s="240"/>
      <c r="M32" s="240"/>
      <c r="N32" s="30"/>
      <c r="O32" s="30"/>
    </row>
    <row r="33" spans="1:13" ht="12.75">
      <c r="A33" s="167"/>
      <c r="B33" s="162"/>
      <c r="C33" s="162"/>
      <c r="D33" s="162"/>
      <c r="E33" s="162"/>
      <c r="F33" s="162"/>
      <c r="G33" s="81"/>
      <c r="H33" s="81"/>
      <c r="I33" s="81"/>
      <c r="J33" s="81"/>
      <c r="K33" s="81"/>
      <c r="L33" s="81"/>
      <c r="M33" s="81"/>
    </row>
  </sheetData>
  <sheetProtection password="D5EA" sheet="1" objects="1" scenarios="1"/>
  <mergeCells count="2">
    <mergeCell ref="A31:M31"/>
    <mergeCell ref="A32:M32"/>
  </mergeCells>
  <hyperlinks>
    <hyperlink ref="B1" location="'INDIC Finance'!B1" tooltip="Libellé de la commune" display="COMMUNE"/>
    <hyperlink ref="A1" location="'INDIC Finance'!A1" tooltip="Code INSEE de la commune" display="CODE_INSEE"/>
    <hyperlink ref="A26" location="Sommaire!A1" display="vers SOMMAIRE"/>
    <hyperlink ref="B26" location="Définitions!B20" display="DEFINITIONS"/>
    <hyperlink ref="J1" location="'INDIC Finance'!N1" tooltip="Taux de personnes couvertes par l'AAH au 31 décembre 2013 (pour 100 habitants de 20 à 59 ans)" display="TXCOUVAAH_2015"/>
    <hyperlink ref="I1" location="'INDIC Finance'!M1" tooltip="Nombre de personnes couvertes par l'AAH au 31 décembre 2013" display="COUVAAH_2015"/>
    <hyperlink ref="H1" location="'INDIC Finance'!L1" tooltip="Taux d'allocataires de l'AAH au 31 décembre 2013 (pour 100 habitants de 20 à 59 ans)" display="TXALLOCAAH_2015"/>
    <hyperlink ref="G1" location="'INDIC Finance'!K1" tooltip="Nombre d'allocataires de l'AAH au 31 décembre 2013" display="ALLOCAAH_2015"/>
    <hyperlink ref="C1" location="'INDIC Finance'!G1" tooltip="Nombre d'allocataires du RSA au 31 décembre 2013" display="ALLOCRSA_2015"/>
    <hyperlink ref="D1" location="'INDIC Finance'!H1" tooltip="Taux d'allocataires du RSA au 31 décembre 2013 (pour 100 habitants de 25 à 59 ans)" display="TXALLOCRSA_2015"/>
    <hyperlink ref="E1" location="'INDIC Finance'!I1" tooltip="Nombre de personnes couvertes par le RSA au 31 décembre 2013" display="COUVRSA_2015"/>
    <hyperlink ref="F1" location="'INDIC Finance'!J1" tooltip="Taux de personnes couvertes par le RSA au 31 décembre 2013 (pour 100 habitants)" display="TXCOUVRSA_2015"/>
  </hyperlink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tabColor theme="5"/>
  </sheetPr>
  <dimension ref="A1:E15"/>
  <sheetViews>
    <sheetView zoomScalePageLayoutView="0" workbookViewId="0" topLeftCell="A1">
      <selection activeCell="A1" sqref="A1:E13"/>
    </sheetView>
  </sheetViews>
  <sheetFormatPr defaultColWidth="12.7109375" defaultRowHeight="15"/>
  <cols>
    <col min="1" max="1" width="20.7109375" style="116" bestFit="1" customWidth="1"/>
    <col min="2" max="2" width="21.8515625" style="116" customWidth="1"/>
    <col min="3" max="3" width="97.00390625" style="116" bestFit="1" customWidth="1"/>
    <col min="4" max="4" width="15.8515625" style="116" bestFit="1" customWidth="1"/>
    <col min="5" max="5" width="43.8515625" style="116" bestFit="1" customWidth="1"/>
    <col min="6" max="16384" width="12.7109375" style="116" customWidth="1"/>
  </cols>
  <sheetData>
    <row r="1" spans="1:5" s="115" customFormat="1" ht="24" customHeight="1" thickBot="1">
      <c r="A1" s="128" t="s">
        <v>85</v>
      </c>
      <c r="B1" s="128" t="s">
        <v>86</v>
      </c>
      <c r="C1" s="128" t="s">
        <v>87</v>
      </c>
      <c r="D1" s="128" t="s">
        <v>88</v>
      </c>
      <c r="E1" s="128" t="s">
        <v>89</v>
      </c>
    </row>
    <row r="2" spans="1:5" ht="24" customHeight="1" thickBot="1">
      <c r="A2" s="129" t="s">
        <v>183</v>
      </c>
      <c r="B2" s="130" t="s">
        <v>184</v>
      </c>
      <c r="C2" s="131" t="s">
        <v>185</v>
      </c>
      <c r="D2" s="129">
        <v>2016</v>
      </c>
      <c r="E2" s="129" t="s">
        <v>186</v>
      </c>
    </row>
    <row r="3" spans="1:5" ht="24" customHeight="1" thickBot="1">
      <c r="A3" s="129" t="s">
        <v>183</v>
      </c>
      <c r="B3" s="130" t="s">
        <v>187</v>
      </c>
      <c r="C3" s="131" t="s">
        <v>188</v>
      </c>
      <c r="D3" s="129">
        <v>2016</v>
      </c>
      <c r="E3" s="129" t="s">
        <v>186</v>
      </c>
    </row>
    <row r="4" spans="1:5" ht="24" customHeight="1" thickBot="1">
      <c r="A4" s="129" t="s">
        <v>183</v>
      </c>
      <c r="B4" s="130" t="s">
        <v>189</v>
      </c>
      <c r="C4" s="131" t="s">
        <v>190</v>
      </c>
      <c r="D4" s="129">
        <v>2016</v>
      </c>
      <c r="E4" s="129" t="s">
        <v>186</v>
      </c>
    </row>
    <row r="5" spans="1:5" ht="24" customHeight="1" thickBot="1">
      <c r="A5" s="129" t="s">
        <v>183</v>
      </c>
      <c r="B5" s="130" t="s">
        <v>191</v>
      </c>
      <c r="C5" s="131" t="s">
        <v>192</v>
      </c>
      <c r="D5" s="129">
        <v>2016</v>
      </c>
      <c r="E5" s="129" t="s">
        <v>186</v>
      </c>
    </row>
    <row r="6" spans="1:5" ht="24" customHeight="1" thickBot="1">
      <c r="A6" s="129" t="s">
        <v>183</v>
      </c>
      <c r="B6" s="130" t="s">
        <v>193</v>
      </c>
      <c r="C6" s="131" t="s">
        <v>194</v>
      </c>
      <c r="D6" s="129">
        <v>2016</v>
      </c>
      <c r="E6" s="129" t="s">
        <v>186</v>
      </c>
    </row>
    <row r="7" spans="1:5" ht="24" customHeight="1" thickBot="1">
      <c r="A7" s="129" t="s">
        <v>183</v>
      </c>
      <c r="B7" s="130" t="s">
        <v>195</v>
      </c>
      <c r="C7" s="131" t="s">
        <v>196</v>
      </c>
      <c r="D7" s="129">
        <v>2016</v>
      </c>
      <c r="E7" s="129" t="s">
        <v>186</v>
      </c>
    </row>
    <row r="8" spans="1:5" ht="24" customHeight="1" thickBot="1">
      <c r="A8" s="129" t="s">
        <v>183</v>
      </c>
      <c r="B8" s="130" t="s">
        <v>197</v>
      </c>
      <c r="C8" s="131" t="s">
        <v>198</v>
      </c>
      <c r="D8" s="129">
        <v>2016</v>
      </c>
      <c r="E8" s="129" t="s">
        <v>186</v>
      </c>
    </row>
    <row r="9" spans="1:5" ht="24" customHeight="1" thickBot="1">
      <c r="A9" s="129" t="s">
        <v>183</v>
      </c>
      <c r="B9" s="130" t="s">
        <v>199</v>
      </c>
      <c r="C9" s="131" t="s">
        <v>200</v>
      </c>
      <c r="D9" s="129">
        <v>2016</v>
      </c>
      <c r="E9" s="129" t="s">
        <v>186</v>
      </c>
    </row>
    <row r="10" spans="1:5" ht="24" customHeight="1" thickBot="1">
      <c r="A10" s="129" t="s">
        <v>183</v>
      </c>
      <c r="B10" s="130" t="s">
        <v>201</v>
      </c>
      <c r="C10" s="131" t="s">
        <v>202</v>
      </c>
      <c r="D10" s="129">
        <v>2016</v>
      </c>
      <c r="E10" s="129" t="s">
        <v>186</v>
      </c>
    </row>
    <row r="11" spans="1:5" ht="24" customHeight="1" thickBot="1">
      <c r="A11" s="129" t="s">
        <v>183</v>
      </c>
      <c r="B11" s="130" t="s">
        <v>203</v>
      </c>
      <c r="C11" s="131" t="s">
        <v>204</v>
      </c>
      <c r="D11" s="129">
        <v>2016</v>
      </c>
      <c r="E11" s="129" t="s">
        <v>186</v>
      </c>
    </row>
    <row r="12" spans="1:5" ht="24" customHeight="1" thickBot="1">
      <c r="A12" s="129" t="s">
        <v>183</v>
      </c>
      <c r="B12" s="130" t="s">
        <v>205</v>
      </c>
      <c r="C12" s="131" t="s">
        <v>206</v>
      </c>
      <c r="D12" s="129">
        <v>2016</v>
      </c>
      <c r="E12" s="129" t="s">
        <v>186</v>
      </c>
    </row>
    <row r="13" spans="1:5" ht="24" customHeight="1" thickBot="1">
      <c r="A13" s="129" t="s">
        <v>183</v>
      </c>
      <c r="B13" s="130" t="s">
        <v>207</v>
      </c>
      <c r="C13" s="131" t="s">
        <v>208</v>
      </c>
      <c r="D13" s="129">
        <v>2016</v>
      </c>
      <c r="E13" s="129" t="s">
        <v>186</v>
      </c>
    </row>
    <row r="15" spans="1:2" ht="12.75">
      <c r="A15" s="90" t="s">
        <v>11</v>
      </c>
      <c r="B15" s="90" t="s">
        <v>66</v>
      </c>
    </row>
  </sheetData>
  <sheetProtection password="D5EA" sheet="1" objects="1" scenarios="1"/>
  <hyperlinks>
    <hyperlink ref="B3" location="'INDIC Chômage'!D1" display="DEFMAB1524T10"/>
    <hyperlink ref="B4" location="'INDIC Chômage'!E1" display="DEFMAB2549T10"/>
    <hyperlink ref="B5" location="'INDIC Chômage'!F1" display="DEFMABP50T10"/>
    <hyperlink ref="B6" location="'INDIC Chômage'!G1" display="DEFMABHT10"/>
    <hyperlink ref="B7" location="'INDIC Chômage'!H1" display="DEFMABH1524T10"/>
    <hyperlink ref="B8" location="'INDIC Chômage'!I1" display="DEFMABH2549T10"/>
    <hyperlink ref="B9" location="'INDIC Chômage'!J1" display="DEFMABHP50T10"/>
    <hyperlink ref="B10" location="'INDIC Chômage'!K1" display="DEFMABFT10"/>
    <hyperlink ref="B11" location="'INDIC Chômage'!L1" display="DEFMABF1524T10"/>
    <hyperlink ref="B12" location="'INDIC Chômage'!M1" display="DEFMABF2549T10"/>
    <hyperlink ref="B13" location="'INDIC Chômage'!N1" display="DEFMABFP50T10"/>
    <hyperlink ref="B2" location="'INDIC Chômage'!C1" display="DEFMABT10"/>
    <hyperlink ref="A15" location="Sommaire!A1" display="vers SOMMAIRE"/>
    <hyperlink ref="B15" location="Définitions!B67" display="DEFINITIONS"/>
  </hyperlink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Monique</dc:creator>
  <cp:keywords/>
  <dc:description/>
  <cp:lastModifiedBy>Aurélien CROÜS</cp:lastModifiedBy>
  <cp:lastPrinted>2018-03-01T11:38:11Z</cp:lastPrinted>
  <dcterms:created xsi:type="dcterms:W3CDTF">2018-03-01T10:23:31Z</dcterms:created>
  <dcterms:modified xsi:type="dcterms:W3CDTF">2018-04-05T11:12:59Z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